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X65" i="1"/>
  <c r="BY65" s="1"/>
  <c r="BI65"/>
  <c r="BJ65" s="1"/>
  <c r="AT65"/>
  <c r="AU65" s="1"/>
  <c r="AE65"/>
  <c r="AF65" s="1"/>
  <c r="P65"/>
  <c r="Q65" s="1"/>
  <c r="BX64"/>
  <c r="BY64" s="1"/>
  <c r="BI64"/>
  <c r="BJ64" s="1"/>
  <c r="AT64"/>
  <c r="AU64" s="1"/>
  <c r="AE64"/>
  <c r="AF64" s="1"/>
  <c r="P64"/>
  <c r="Q64" s="1"/>
  <c r="BX63"/>
  <c r="BY63" s="1"/>
  <c r="BI63"/>
  <c r="BJ63" s="1"/>
  <c r="AT63"/>
  <c r="AU63" s="1"/>
  <c r="AE63"/>
  <c r="AF63" s="1"/>
  <c r="P63"/>
  <c r="Q63" s="1"/>
  <c r="BX62"/>
  <c r="BY62" s="1"/>
  <c r="BI62"/>
  <c r="BJ62" s="1"/>
  <c r="AT62"/>
  <c r="AU62" s="1"/>
  <c r="AE62"/>
  <c r="AF62" s="1"/>
  <c r="P62"/>
  <c r="Q62" s="1"/>
  <c r="BX61"/>
  <c r="BY61" s="1"/>
  <c r="BI61"/>
  <c r="BJ61" s="1"/>
  <c r="AT61"/>
  <c r="AU61" s="1"/>
  <c r="AE61"/>
  <c r="AF61" s="1"/>
  <c r="P61"/>
  <c r="Q61" s="1"/>
  <c r="BX60"/>
  <c r="BY60" s="1"/>
  <c r="BI60"/>
  <c r="BJ60" s="1"/>
  <c r="AT60"/>
  <c r="AU60" s="1"/>
  <c r="AE60"/>
  <c r="AF60" s="1"/>
  <c r="P60"/>
  <c r="Q60" s="1"/>
  <c r="BX59"/>
  <c r="BY59" s="1"/>
  <c r="BI59"/>
  <c r="BJ59" s="1"/>
  <c r="AT59"/>
  <c r="AU59" s="1"/>
  <c r="AE59"/>
  <c r="AF59" s="1"/>
  <c r="P59"/>
  <c r="Q59" s="1"/>
  <c r="BX58"/>
  <c r="BY58" s="1"/>
  <c r="BI58"/>
  <c r="BJ58" s="1"/>
  <c r="AT58"/>
  <c r="AU58" s="1"/>
  <c r="AE58"/>
  <c r="AF58" s="1"/>
  <c r="P58"/>
  <c r="Q58" s="1"/>
  <c r="BX57"/>
  <c r="BY57" s="1"/>
  <c r="BI57"/>
  <c r="BJ57" s="1"/>
  <c r="AT57"/>
  <c r="AU57" s="1"/>
  <c r="AE57"/>
  <c r="AF57" s="1"/>
  <c r="P57"/>
  <c r="Q57" s="1"/>
  <c r="BX56"/>
  <c r="BY56" s="1"/>
  <c r="BI56"/>
  <c r="BJ56" s="1"/>
  <c r="AT56"/>
  <c r="AU56" s="1"/>
  <c r="AE56"/>
  <c r="AF56" s="1"/>
  <c r="P56"/>
  <c r="Q56" s="1"/>
  <c r="BX55"/>
  <c r="BY55" s="1"/>
  <c r="BI55"/>
  <c r="BJ55" s="1"/>
  <c r="AT55"/>
  <c r="AU55" s="1"/>
  <c r="AE55"/>
  <c r="AF55" s="1"/>
  <c r="P55"/>
  <c r="Q55" s="1"/>
  <c r="BX54"/>
  <c r="BY54" s="1"/>
  <c r="BI54"/>
  <c r="BJ54" s="1"/>
  <c r="AT54"/>
  <c r="AU54" s="1"/>
  <c r="AE54"/>
  <c r="AF54" s="1"/>
  <c r="P54"/>
  <c r="Q54" s="1"/>
  <c r="BX53"/>
  <c r="BY53" s="1"/>
  <c r="BI53"/>
  <c r="BJ53" s="1"/>
  <c r="AT53"/>
  <c r="AU53" s="1"/>
  <c r="AE53"/>
  <c r="AF53" s="1"/>
  <c r="P53"/>
  <c r="Q53" s="1"/>
  <c r="BX52"/>
  <c r="BY52" s="1"/>
  <c r="BI52"/>
  <c r="BJ52" s="1"/>
  <c r="AT52"/>
  <c r="AU52" s="1"/>
  <c r="AE52"/>
  <c r="AF52" s="1"/>
  <c r="P52"/>
  <c r="Q52" s="1"/>
  <c r="BX51"/>
  <c r="BY51" s="1"/>
  <c r="BI51"/>
  <c r="BJ51" s="1"/>
  <c r="AT51"/>
  <c r="AU51" s="1"/>
  <c r="AE51"/>
  <c r="AF51" s="1"/>
  <c r="P51"/>
  <c r="Q51" s="1"/>
  <c r="BX50"/>
  <c r="BY50" s="1"/>
  <c r="BI50"/>
  <c r="BJ50" s="1"/>
  <c r="AT50"/>
  <c r="AU50" s="1"/>
  <c r="AE50"/>
  <c r="AF50" s="1"/>
  <c r="P50"/>
  <c r="Q50" s="1"/>
  <c r="BX49"/>
  <c r="BY49" s="1"/>
  <c r="BI49"/>
  <c r="BJ49" s="1"/>
  <c r="AT49"/>
  <c r="AU49" s="1"/>
  <c r="AE49"/>
  <c r="AF49" s="1"/>
  <c r="P49"/>
  <c r="Q49" s="1"/>
  <c r="BX48"/>
  <c r="BY48" s="1"/>
  <c r="BI48"/>
  <c r="BJ48" s="1"/>
  <c r="AT48"/>
  <c r="AU48" s="1"/>
  <c r="AE48"/>
  <c r="AF48" s="1"/>
  <c r="P48"/>
  <c r="Q48" s="1"/>
  <c r="BX47"/>
  <c r="BY47" s="1"/>
  <c r="BI47"/>
  <c r="BJ47" s="1"/>
  <c r="AT47"/>
  <c r="AU47" s="1"/>
  <c r="AE47"/>
  <c r="AF47" s="1"/>
  <c r="P47"/>
  <c r="Q47" s="1"/>
  <c r="BX46"/>
  <c r="BY46" s="1"/>
  <c r="BI46"/>
  <c r="BJ46" s="1"/>
  <c r="AT46"/>
  <c r="AU46" s="1"/>
  <c r="AE46"/>
  <c r="AF46" s="1"/>
  <c r="P46"/>
  <c r="Q46" s="1"/>
  <c r="BX45"/>
  <c r="BY45" s="1"/>
  <c r="BI45"/>
  <c r="BJ45" s="1"/>
  <c r="AT45"/>
  <c r="AU45" s="1"/>
  <c r="AE45"/>
  <c r="AF45" s="1"/>
  <c r="P45"/>
  <c r="Q45" s="1"/>
  <c r="BX44"/>
  <c r="BY44" s="1"/>
  <c r="BI44"/>
  <c r="BJ44" s="1"/>
  <c r="AT44"/>
  <c r="AU44" s="1"/>
  <c r="AE44"/>
  <c r="AF44" s="1"/>
  <c r="P44"/>
  <c r="Q44" s="1"/>
  <c r="BX43"/>
  <c r="BY43" s="1"/>
  <c r="BI43"/>
  <c r="BJ43" s="1"/>
  <c r="AT43"/>
  <c r="AU43" s="1"/>
  <c r="AE43"/>
  <c r="AF43" s="1"/>
  <c r="P43"/>
  <c r="Q43" s="1"/>
  <c r="BX42"/>
  <c r="BY42" s="1"/>
  <c r="BI42"/>
  <c r="BJ42" s="1"/>
  <c r="AT42"/>
  <c r="AU42" s="1"/>
  <c r="AE42"/>
  <c r="AF42" s="1"/>
  <c r="P42"/>
  <c r="Q42" s="1"/>
  <c r="BX41"/>
  <c r="BY41" s="1"/>
  <c r="BI41"/>
  <c r="BJ41" s="1"/>
  <c r="AT41"/>
  <c r="AU41" s="1"/>
  <c r="AE41"/>
  <c r="AF41" s="1"/>
  <c r="P41"/>
  <c r="Q41" s="1"/>
  <c r="BX40"/>
  <c r="BY40" s="1"/>
  <c r="BI40"/>
  <c r="BJ40" s="1"/>
  <c r="AT40"/>
  <c r="AU40" s="1"/>
  <c r="AE40"/>
  <c r="AF40" s="1"/>
  <c r="P40"/>
  <c r="Q40" s="1"/>
  <c r="BX39"/>
  <c r="BY39" s="1"/>
  <c r="BI39"/>
  <c r="BJ39" s="1"/>
  <c r="AT39"/>
  <c r="AU39" s="1"/>
  <c r="AE39"/>
  <c r="AF39" s="1"/>
  <c r="P39"/>
  <c r="Q39" s="1"/>
  <c r="BX38"/>
  <c r="BY38" s="1"/>
  <c r="BI38"/>
  <c r="BJ38" s="1"/>
  <c r="AT38"/>
  <c r="AU38" s="1"/>
  <c r="AE38"/>
  <c r="AF38" s="1"/>
  <c r="P38"/>
  <c r="Q38" s="1"/>
  <c r="BX37"/>
  <c r="BY37" s="1"/>
  <c r="BI37"/>
  <c r="BJ37" s="1"/>
  <c r="AT37"/>
  <c r="AU37" s="1"/>
  <c r="AE37"/>
  <c r="AF37" s="1"/>
  <c r="P37"/>
  <c r="Q37" s="1"/>
  <c r="BX36"/>
  <c r="BY36" s="1"/>
  <c r="BI36"/>
  <c r="BJ36" s="1"/>
  <c r="AT36"/>
  <c r="AU36" s="1"/>
  <c r="AE36"/>
  <c r="AF36" s="1"/>
  <c r="P36"/>
  <c r="Q36" s="1"/>
  <c r="BX35"/>
  <c r="BY35" s="1"/>
  <c r="BI35"/>
  <c r="BJ35" s="1"/>
  <c r="AT35"/>
  <c r="AU35" s="1"/>
  <c r="AE35"/>
  <c r="AF35" s="1"/>
  <c r="P35"/>
  <c r="Q35" s="1"/>
  <c r="BX34"/>
  <c r="BY34" s="1"/>
  <c r="BI34"/>
  <c r="BJ34" s="1"/>
  <c r="AT34"/>
  <c r="AU34" s="1"/>
  <c r="AE34"/>
  <c r="AF34" s="1"/>
  <c r="P34"/>
  <c r="Q34" s="1"/>
  <c r="BX33"/>
  <c r="BY33" s="1"/>
  <c r="BI33"/>
  <c r="BJ33" s="1"/>
  <c r="AT33"/>
  <c r="AU33" s="1"/>
  <c r="AE33"/>
  <c r="AF33" s="1"/>
  <c r="P33"/>
  <c r="Q33" s="1"/>
  <c r="BX32"/>
  <c r="BY32" s="1"/>
  <c r="BI32"/>
  <c r="BJ32" s="1"/>
  <c r="AT32"/>
  <c r="AU32" s="1"/>
  <c r="AE32"/>
  <c r="AF32" s="1"/>
  <c r="P32"/>
  <c r="Q32" s="1"/>
  <c r="BX31"/>
  <c r="BY31" s="1"/>
  <c r="BI31"/>
  <c r="BJ31" s="1"/>
  <c r="AT31"/>
  <c r="AU31" s="1"/>
  <c r="AE31"/>
  <c r="AF31" s="1"/>
  <c r="P31"/>
  <c r="Q31" s="1"/>
  <c r="BX30"/>
  <c r="BY30" s="1"/>
  <c r="BI30"/>
  <c r="BJ30" s="1"/>
  <c r="AT30"/>
  <c r="AU30" s="1"/>
  <c r="AE30"/>
  <c r="AF30" s="1"/>
  <c r="P30"/>
  <c r="Q30" s="1"/>
  <c r="BX29"/>
  <c r="BY29" s="1"/>
  <c r="BI29"/>
  <c r="BJ29" s="1"/>
  <c r="AT29"/>
  <c r="AU29" s="1"/>
  <c r="AE29"/>
  <c r="AF29" s="1"/>
  <c r="P29"/>
  <c r="Q29" s="1"/>
  <c r="BX28"/>
  <c r="BY28" s="1"/>
  <c r="BI28"/>
  <c r="BJ28" s="1"/>
  <c r="AT28"/>
  <c r="AU28" s="1"/>
  <c r="AE28"/>
  <c r="AF28" s="1"/>
  <c r="P28"/>
  <c r="Q28" s="1"/>
  <c r="BX27"/>
  <c r="BY27" s="1"/>
  <c r="BI27"/>
  <c r="BJ27" s="1"/>
  <c r="AT27"/>
  <c r="AU27" s="1"/>
  <c r="AE27"/>
  <c r="AF27" s="1"/>
  <c r="P27"/>
  <c r="Q27" s="1"/>
  <c r="BX26"/>
  <c r="BY26" s="1"/>
  <c r="BI26"/>
  <c r="BJ26" s="1"/>
  <c r="AT26"/>
  <c r="AU26" s="1"/>
  <c r="AE26"/>
  <c r="AF26" s="1"/>
  <c r="P26"/>
  <c r="Q26" s="1"/>
  <c r="BX25"/>
  <c r="BY25" s="1"/>
  <c r="BI25"/>
  <c r="BJ25" s="1"/>
  <c r="AT25"/>
  <c r="AU25" s="1"/>
  <c r="AE25"/>
  <c r="AF25" s="1"/>
  <c r="P25"/>
  <c r="Q25" s="1"/>
  <c r="BX24"/>
  <c r="BY24" s="1"/>
  <c r="BI24"/>
  <c r="BJ24" s="1"/>
  <c r="AT24"/>
  <c r="AU24" s="1"/>
  <c r="AE24"/>
  <c r="AF24" s="1"/>
  <c r="P24"/>
  <c r="Q24" s="1"/>
  <c r="BX23"/>
  <c r="BY23" s="1"/>
  <c r="BI23"/>
  <c r="BJ23" s="1"/>
  <c r="AT23"/>
  <c r="AU23" s="1"/>
  <c r="AE23"/>
  <c r="AF23" s="1"/>
  <c r="P23"/>
  <c r="Q23" s="1"/>
  <c r="BX22"/>
  <c r="BY22" s="1"/>
  <c r="BI22"/>
  <c r="BJ22" s="1"/>
  <c r="AT22"/>
  <c r="AU22" s="1"/>
  <c r="AE22"/>
  <c r="AF22" s="1"/>
  <c r="P22"/>
  <c r="Q22" s="1"/>
  <c r="BX21"/>
  <c r="BY21" s="1"/>
  <c r="BI21"/>
  <c r="BJ21" s="1"/>
  <c r="AT21"/>
  <c r="AU21" s="1"/>
  <c r="AE21"/>
  <c r="AF21" s="1"/>
  <c r="P21"/>
  <c r="Q21" s="1"/>
  <c r="BX20"/>
  <c r="BY20" s="1"/>
  <c r="BI20"/>
  <c r="BJ20" s="1"/>
  <c r="AT20"/>
  <c r="AU20" s="1"/>
  <c r="AE20"/>
  <c r="AF20" s="1"/>
  <c r="P20"/>
  <c r="Q20" s="1"/>
  <c r="BX19"/>
  <c r="BY19" s="1"/>
  <c r="BI19"/>
  <c r="BJ19" s="1"/>
  <c r="AT19"/>
  <c r="AU19" s="1"/>
  <c r="AE19"/>
  <c r="AF19" s="1"/>
  <c r="P19"/>
  <c r="Q19" s="1"/>
  <c r="BX18"/>
  <c r="BY18" s="1"/>
  <c r="BI18"/>
  <c r="BJ18" s="1"/>
  <c r="AT18"/>
  <c r="AU18" s="1"/>
  <c r="AE18"/>
  <c r="AF18" s="1"/>
  <c r="P18"/>
  <c r="Q18" s="1"/>
  <c r="BX17"/>
  <c r="BY17" s="1"/>
  <c r="BI17"/>
  <c r="BJ17" s="1"/>
  <c r="AT17"/>
  <c r="AU17" s="1"/>
  <c r="AE17"/>
  <c r="AF17" s="1"/>
  <c r="P17"/>
  <c r="Q17" s="1"/>
  <c r="BX16"/>
  <c r="BY16" s="1"/>
  <c r="BI16"/>
  <c r="BJ16" s="1"/>
  <c r="AT16"/>
  <c r="AU16" s="1"/>
  <c r="AE16"/>
  <c r="AF16" s="1"/>
  <c r="P16"/>
  <c r="Q16" s="1"/>
  <c r="BX15"/>
  <c r="BY15" s="1"/>
  <c r="BI15"/>
  <c r="BJ15" s="1"/>
  <c r="AT15"/>
  <c r="AU15" s="1"/>
  <c r="AE15"/>
  <c r="AF15" s="1"/>
  <c r="P15"/>
  <c r="Q15" s="1"/>
  <c r="BX14"/>
  <c r="BY14" s="1"/>
  <c r="BI14"/>
  <c r="BJ14" s="1"/>
  <c r="AT14"/>
  <c r="AU14" s="1"/>
  <c r="AE14"/>
  <c r="AF14" s="1"/>
  <c r="P14"/>
  <c r="Q14" s="1"/>
  <c r="BX13"/>
  <c r="BY13" s="1"/>
  <c r="BI13"/>
  <c r="BJ13" s="1"/>
  <c r="AT13"/>
  <c r="AU13" s="1"/>
  <c r="AE13"/>
  <c r="AF13" s="1"/>
  <c r="P13"/>
  <c r="Q13" s="1"/>
  <c r="BX12"/>
  <c r="BY12" s="1"/>
  <c r="BI12"/>
  <c r="BJ12" s="1"/>
  <c r="AT12"/>
  <c r="AU12" s="1"/>
  <c r="AE12"/>
  <c r="AF12" s="1"/>
  <c r="P12"/>
  <c r="Q12" s="1"/>
  <c r="BX11"/>
  <c r="BY11" s="1"/>
  <c r="BI11"/>
  <c r="BJ11" s="1"/>
  <c r="AT11"/>
  <c r="AU11" s="1"/>
  <c r="AE11"/>
  <c r="AF11" s="1"/>
  <c r="P11"/>
  <c r="Q11" s="1"/>
  <c r="BX10"/>
  <c r="BY10" s="1"/>
  <c r="BI10"/>
  <c r="BJ10" s="1"/>
  <c r="AT10"/>
  <c r="AU10" s="1"/>
  <c r="AE10"/>
  <c r="AF10" s="1"/>
  <c r="P10"/>
  <c r="Q10" s="1"/>
  <c r="BX9"/>
  <c r="BY9" s="1"/>
  <c r="BI9"/>
  <c r="BJ9" s="1"/>
  <c r="AT9"/>
  <c r="AU9" s="1"/>
  <c r="AE9"/>
  <c r="AF9" s="1"/>
  <c r="P9"/>
  <c r="Q9" s="1"/>
  <c r="BX8"/>
  <c r="BY8" s="1"/>
  <c r="BI8"/>
  <c r="BJ8" s="1"/>
  <c r="AT8"/>
  <c r="AU8" s="1"/>
  <c r="AE8"/>
  <c r="AF8" s="1"/>
  <c r="P8"/>
  <c r="Q8" s="1"/>
  <c r="BX7"/>
  <c r="BY7" s="1"/>
  <c r="BI7"/>
  <c r="BJ7" s="1"/>
  <c r="AT7"/>
  <c r="AU7" s="1"/>
  <c r="AE7"/>
  <c r="AF7" s="1"/>
  <c r="P7"/>
  <c r="Q7" s="1"/>
  <c r="BX6"/>
  <c r="BY6" s="1"/>
  <c r="BI6"/>
  <c r="BJ6" s="1"/>
  <c r="AT6"/>
  <c r="AU6" s="1"/>
  <c r="AE6"/>
  <c r="AF6" s="1"/>
  <c r="P6"/>
  <c r="Q6" s="1"/>
  <c r="BX5"/>
  <c r="BY5" s="1"/>
  <c r="BI5"/>
  <c r="BJ5" s="1"/>
  <c r="AT5"/>
  <c r="AU5" s="1"/>
  <c r="AE5"/>
  <c r="AF5" s="1"/>
  <c r="P5"/>
  <c r="Q5" s="1"/>
  <c r="BX4"/>
  <c r="BY4" s="1"/>
  <c r="BI4"/>
  <c r="BJ4" s="1"/>
  <c r="AT4"/>
  <c r="AU4" s="1"/>
  <c r="AE4"/>
  <c r="AF4" s="1"/>
  <c r="P4"/>
  <c r="Q4" s="1"/>
</calcChain>
</file>

<file path=xl/sharedStrings.xml><?xml version="1.0" encoding="utf-8"?>
<sst xmlns="http://schemas.openxmlformats.org/spreadsheetml/2006/main" count="103" uniqueCount="75">
  <si>
    <t>RL NO</t>
  </si>
  <si>
    <t xml:space="preserve">STUDENT NAME </t>
  </si>
  <si>
    <t>Shareer Kriya</t>
  </si>
  <si>
    <t>pv</t>
  </si>
  <si>
    <t>samhita</t>
  </si>
  <si>
    <t>AISHWARYA KAMBLE</t>
  </si>
  <si>
    <t>AISHWARYA KIRAN DEVGONDE</t>
  </si>
  <si>
    <t xml:space="preserve">AKHILESH ASHOK NAIK </t>
  </si>
  <si>
    <t xml:space="preserve">ALISHA NOORAHAMAD PENDARI </t>
  </si>
  <si>
    <t xml:space="preserve">AMBHURE SAKSHI SANTOSH  </t>
  </si>
  <si>
    <t xml:space="preserve">ARPITA KALLAPPA RUGI </t>
  </si>
  <si>
    <t>AWALKAR SAIRAJ SUDHIR</t>
  </si>
  <si>
    <t xml:space="preserve">BAGWAN REHAN MAHAMADHUSEN </t>
  </si>
  <si>
    <t xml:space="preserve">BANKAR ABOLI ANANDRAO </t>
  </si>
  <si>
    <t xml:space="preserve">BASAVARAJ   HEBBAL </t>
  </si>
  <si>
    <t>BAVISKAR ROHIT PRAVIN</t>
  </si>
  <si>
    <t>BHOGADE PRAGATI HARIBHAU</t>
  </si>
  <si>
    <t>BHOSALE SHAMAL SANTOSH</t>
  </si>
  <si>
    <t>CHAVAN SAURABH EKNATH</t>
  </si>
  <si>
    <t xml:space="preserve">DESAI ARYA VIJAY </t>
  </si>
  <si>
    <t>DIKSHA</t>
  </si>
  <si>
    <t>GADE PRANAV VIDYADHAR</t>
  </si>
  <si>
    <t xml:space="preserve">GADE RUCHA RAMESH </t>
  </si>
  <si>
    <t>GOURAV GAJANAN GURAV</t>
  </si>
  <si>
    <t xml:space="preserve">HAPPARGE SUPRIYA BHARATRAJ </t>
  </si>
  <si>
    <t>HARSHITA SHASHIDHAR SINDOGI</t>
  </si>
  <si>
    <t xml:space="preserve">JADHAV NIKHIL NAGNATH </t>
  </si>
  <si>
    <t>MAAZ RAJESO KADARBHAI</t>
  </si>
  <si>
    <t>KAMBLE PRACHITI ASHOK</t>
  </si>
  <si>
    <t>KULKARNI SRUSHTI SANDIP</t>
  </si>
  <si>
    <t>LAKADE SAKSHI SHANKAR</t>
  </si>
  <si>
    <t>MAMATA</t>
  </si>
  <si>
    <t xml:space="preserve">MARUTHI D H </t>
  </si>
  <si>
    <t xml:space="preserve">MITALI GOPAL SURAPALLI </t>
  </si>
  <si>
    <t>MULANI ZEBA JAVED</t>
  </si>
  <si>
    <t>MUSTAFA YAKUB SHAIKH</t>
  </si>
  <si>
    <t>NANAWARE PRACHI MADAN</t>
  </si>
  <si>
    <t>PALLAVI GOUDAPPAGOUDA LINGANAGOUDRA</t>
  </si>
  <si>
    <t xml:space="preserve">PATIL MANSI DILIP </t>
  </si>
  <si>
    <t xml:space="preserve">PATIL SUMIT PANDIT </t>
  </si>
  <si>
    <t>PAVANE SARVADNYA SANTOSH</t>
  </si>
  <si>
    <t>PAWAR MRUDULA HAMBIRRAO</t>
  </si>
  <si>
    <t xml:space="preserve">PRAVEEN RAYANNA SAMBREKAR </t>
  </si>
  <si>
    <t xml:space="preserve">SAHIL ILIYAS SANDARWALE </t>
  </si>
  <si>
    <t xml:space="preserve">SAMARTH SADANAND GUPIT </t>
  </si>
  <si>
    <t xml:space="preserve">SAMATA NARAYAN CHOUGULE </t>
  </si>
  <si>
    <t>SAMPRIT M DESAI</t>
  </si>
  <si>
    <t xml:space="preserve">SAWANT ANUSHKA AJAY </t>
  </si>
  <si>
    <t>SAYYADA MAHEK</t>
  </si>
  <si>
    <t xml:space="preserve">SHAH SABA SALIM </t>
  </si>
  <si>
    <t>SHINDE CHAKRADHAR JANARDHAN</t>
  </si>
  <si>
    <t xml:space="preserve">SHINDE DIPALI SANJAY </t>
  </si>
  <si>
    <t>SHIVU SURESH HANDI</t>
  </si>
  <si>
    <t xml:space="preserve">SHREE CHANDANA M </t>
  </si>
  <si>
    <t>SHREYA MAKARAND JAGDALE</t>
  </si>
  <si>
    <t>SHREYA METRI</t>
  </si>
  <si>
    <t>SHREYA VISHWANATH SHINDE</t>
  </si>
  <si>
    <t>SPOORTY BASAVARAJ NAIK</t>
  </si>
  <si>
    <t>SRUSHTI SUNIL PATIL</t>
  </si>
  <si>
    <t xml:space="preserve">SUPRIYA HONAKHANDE </t>
  </si>
  <si>
    <t xml:space="preserve">TAMBE KSHITIJ SWAPNEEL </t>
  </si>
  <si>
    <t>TARWAL SAMRUDHI RANABA</t>
  </si>
  <si>
    <t xml:space="preserve">TASNIM BASHIRAHMED MUKKERI </t>
  </si>
  <si>
    <t>VAISHNAVI V PATIL</t>
  </si>
  <si>
    <t xml:space="preserve">YADAV ANUSHKA KRISHNAT </t>
  </si>
  <si>
    <t>Shareer racana</t>
  </si>
  <si>
    <t>Sanskrit</t>
  </si>
  <si>
    <t>Dec</t>
  </si>
  <si>
    <t>Jan</t>
  </si>
  <si>
    <t>Feb</t>
  </si>
  <si>
    <t>Mar</t>
  </si>
  <si>
    <t>Apr</t>
  </si>
  <si>
    <t>Total</t>
  </si>
  <si>
    <t>%</t>
  </si>
  <si>
    <t>1st year New Batch NCISM  Theory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</si>
</sst>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0" fillId="0" borderId="10" xfId="0" applyBorder="1"/>
    <xf numFmtId="0" fontId="0" fillId="0" borderId="11" xfId="0" applyBorder="1" applyAlignment="1">
      <alignment horizontal="center"/>
    </xf>
    <xf numFmtId="0" fontId="4" fillId="7" borderId="10" xfId="0" applyFont="1" applyFill="1" applyBorder="1" applyAlignment="1">
      <alignment horizontal="left" vertical="center"/>
    </xf>
    <xf numFmtId="1" fontId="0" fillId="0" borderId="10" xfId="0" applyNumberFormat="1" applyBorder="1"/>
    <xf numFmtId="0" fontId="0" fillId="0" borderId="10" xfId="0" applyBorder="1" applyAlignment="1">
      <alignment horizontal="center"/>
    </xf>
    <xf numFmtId="0" fontId="4" fillId="7" borderId="10" xfId="0" applyFont="1" applyFill="1" applyBorder="1" applyAlignment="1">
      <alignment horizontal="left" vertical="center" wrapText="1"/>
    </xf>
    <xf numFmtId="0" fontId="1" fillId="2" borderId="10" xfId="1" applyBorder="1" applyAlignment="1">
      <alignment horizontal="center"/>
    </xf>
    <xf numFmtId="0" fontId="1" fillId="2" borderId="0" xfId="1"/>
    <xf numFmtId="0" fontId="1" fillId="2" borderId="10" xfId="1" applyBorder="1"/>
    <xf numFmtId="1" fontId="1" fillId="2" borderId="10" xfId="1" applyNumberFormat="1" applyBorder="1"/>
    <xf numFmtId="0" fontId="0" fillId="0" borderId="10" xfId="0" applyFill="1" applyBorder="1"/>
    <xf numFmtId="0" fontId="0" fillId="0" borderId="14" xfId="0" applyBorder="1"/>
    <xf numFmtId="0" fontId="0" fillId="0" borderId="0" xfId="0" applyFill="1" applyBorder="1"/>
    <xf numFmtId="1" fontId="0" fillId="0" borderId="10" xfId="0" applyNumberFormat="1" applyFill="1" applyBorder="1"/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6" xfId="0" applyFill="1" applyBorder="1"/>
    <xf numFmtId="0" fontId="0" fillId="0" borderId="1" xfId="0" applyBorder="1"/>
    <xf numFmtId="1" fontId="0" fillId="0" borderId="0" xfId="0" applyNumberFormat="1" applyBorder="1"/>
    <xf numFmtId="1" fontId="5" fillId="0" borderId="17" xfId="0" applyNumberFormat="1" applyFont="1" applyBorder="1"/>
    <xf numFmtId="0" fontId="0" fillId="0" borderId="0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2" fillId="3" borderId="6" xfId="2" applyBorder="1" applyAlignment="1">
      <alignment horizontal="center"/>
    </xf>
    <xf numFmtId="0" fontId="2" fillId="3" borderId="7" xfId="2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Y144"/>
  <sheetViews>
    <sheetView tabSelected="1" topLeftCell="AC1" workbookViewId="0">
      <selection activeCell="E10" sqref="E10"/>
    </sheetView>
  </sheetViews>
  <sheetFormatPr defaultRowHeight="15"/>
  <cols>
    <col min="1" max="1" width="8.28515625" customWidth="1"/>
    <col min="2" max="2" width="38.42578125" customWidth="1"/>
    <col min="3" max="16" width="4" customWidth="1"/>
    <col min="17" max="17" width="4.5703125" customWidth="1"/>
    <col min="18" max="77" width="4" customWidth="1"/>
  </cols>
  <sheetData>
    <row r="1" spans="1:77" ht="15.75" thickBot="1">
      <c r="A1" s="21" t="s">
        <v>74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</row>
    <row r="2" spans="1:77">
      <c r="A2" s="36" t="s">
        <v>0</v>
      </c>
      <c r="B2" s="22" t="s">
        <v>1</v>
      </c>
      <c r="C2" s="24" t="s">
        <v>2</v>
      </c>
      <c r="D2" s="25"/>
      <c r="E2" s="26"/>
      <c r="F2" s="26"/>
      <c r="G2" s="27"/>
      <c r="H2" s="27"/>
      <c r="I2" s="27"/>
      <c r="J2" s="27"/>
      <c r="K2" s="27"/>
      <c r="L2" s="27"/>
      <c r="M2" s="27"/>
      <c r="N2" s="27"/>
      <c r="O2" s="27"/>
      <c r="P2" s="27"/>
      <c r="Q2" s="28"/>
      <c r="R2" s="29" t="s">
        <v>65</v>
      </c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1" t="s">
        <v>3</v>
      </c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2"/>
      <c r="AV2" s="33" t="s">
        <v>4</v>
      </c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5"/>
      <c r="BK2" s="8"/>
      <c r="BL2" s="8"/>
      <c r="BM2" s="8"/>
      <c r="BN2" s="8"/>
      <c r="BO2" s="8"/>
      <c r="BP2" s="8" t="s">
        <v>66</v>
      </c>
      <c r="BQ2" s="8"/>
      <c r="BR2" s="8"/>
      <c r="BS2" s="8"/>
      <c r="BT2" s="8"/>
      <c r="BU2" s="8"/>
      <c r="BV2" s="8"/>
      <c r="BW2" s="8"/>
      <c r="BX2" s="8"/>
      <c r="BY2" s="8"/>
    </row>
    <row r="3" spans="1:77" ht="15.75" thickBot="1">
      <c r="A3" s="37"/>
      <c r="B3" s="23"/>
      <c r="C3" s="12" t="s">
        <v>67</v>
      </c>
      <c r="D3" s="13" t="s">
        <v>68</v>
      </c>
      <c r="E3" s="13" t="s">
        <v>69</v>
      </c>
      <c r="F3" s="13" t="s">
        <v>70</v>
      </c>
      <c r="G3" s="13" t="s">
        <v>71</v>
      </c>
      <c r="H3" s="13"/>
      <c r="I3" s="13"/>
      <c r="J3" s="12"/>
      <c r="K3" s="12"/>
      <c r="L3" s="13"/>
      <c r="M3" s="13"/>
      <c r="N3" s="13"/>
      <c r="O3" s="13"/>
      <c r="P3" s="13" t="s">
        <v>72</v>
      </c>
      <c r="Q3" s="13" t="s">
        <v>73</v>
      </c>
      <c r="R3" s="12" t="s">
        <v>67</v>
      </c>
      <c r="S3" s="13" t="s">
        <v>68</v>
      </c>
      <c r="T3" s="13" t="s">
        <v>69</v>
      </c>
      <c r="U3" s="13" t="s">
        <v>70</v>
      </c>
      <c r="V3" s="13" t="s">
        <v>71</v>
      </c>
      <c r="W3" s="13"/>
      <c r="X3" s="13"/>
      <c r="Y3" s="12"/>
      <c r="Z3" s="12"/>
      <c r="AA3" s="13"/>
      <c r="AB3" s="13"/>
      <c r="AC3" s="13"/>
      <c r="AD3" s="13"/>
      <c r="AE3" s="13" t="s">
        <v>72</v>
      </c>
      <c r="AF3" s="13" t="s">
        <v>73</v>
      </c>
      <c r="AG3" s="12" t="s">
        <v>67</v>
      </c>
      <c r="AH3" s="13" t="s">
        <v>68</v>
      </c>
      <c r="AI3" s="13" t="s">
        <v>69</v>
      </c>
      <c r="AJ3" s="13" t="s">
        <v>70</v>
      </c>
      <c r="AK3" s="13" t="s">
        <v>71</v>
      </c>
      <c r="AL3" s="13"/>
      <c r="AM3" s="13"/>
      <c r="AN3" s="12"/>
      <c r="AO3" s="12"/>
      <c r="AP3" s="13"/>
      <c r="AQ3" s="13"/>
      <c r="AR3" s="13"/>
      <c r="AS3" s="13"/>
      <c r="AT3" s="13" t="s">
        <v>72</v>
      </c>
      <c r="AU3" s="13" t="s">
        <v>73</v>
      </c>
      <c r="AV3" s="12" t="s">
        <v>67</v>
      </c>
      <c r="AW3" s="13" t="s">
        <v>68</v>
      </c>
      <c r="AX3" s="13" t="s">
        <v>69</v>
      </c>
      <c r="AY3" s="13" t="s">
        <v>70</v>
      </c>
      <c r="AZ3" s="13" t="s">
        <v>71</v>
      </c>
      <c r="BA3" s="13"/>
      <c r="BB3" s="13"/>
      <c r="BC3" s="12"/>
      <c r="BD3" s="12"/>
      <c r="BE3" s="13"/>
      <c r="BF3" s="13"/>
      <c r="BG3" s="13"/>
      <c r="BH3" s="13"/>
      <c r="BI3" s="13" t="s">
        <v>72</v>
      </c>
      <c r="BJ3" s="13" t="s">
        <v>73</v>
      </c>
      <c r="BK3" s="12" t="s">
        <v>67</v>
      </c>
      <c r="BL3" s="13" t="s">
        <v>68</v>
      </c>
      <c r="BM3" s="13" t="s">
        <v>69</v>
      </c>
      <c r="BN3" s="13" t="s">
        <v>70</v>
      </c>
      <c r="BO3" s="13" t="s">
        <v>71</v>
      </c>
      <c r="BP3" s="13"/>
      <c r="BQ3" s="13"/>
      <c r="BR3" s="12"/>
      <c r="BS3" s="12"/>
      <c r="BT3" s="13"/>
      <c r="BU3" s="13"/>
      <c r="BV3" s="13"/>
      <c r="BW3" s="13"/>
      <c r="BX3" s="13" t="s">
        <v>72</v>
      </c>
      <c r="BY3" s="13" t="s">
        <v>73</v>
      </c>
    </row>
    <row r="4" spans="1:77">
      <c r="A4" s="16"/>
      <c r="B4" s="15"/>
      <c r="C4">
        <v>26</v>
      </c>
      <c r="D4">
        <v>21</v>
      </c>
      <c r="E4">
        <v>23</v>
      </c>
      <c r="F4" s="1"/>
      <c r="G4" s="1"/>
      <c r="H4" s="1"/>
      <c r="I4" s="1"/>
      <c r="J4" s="1"/>
      <c r="K4" s="1"/>
      <c r="L4" s="1"/>
      <c r="M4" s="1"/>
      <c r="N4" s="1"/>
      <c r="O4" s="1"/>
      <c r="P4" s="11">
        <f>SUM(C4:O4)</f>
        <v>70</v>
      </c>
      <c r="Q4" s="14">
        <f>P4/70*100</f>
        <v>100</v>
      </c>
      <c r="R4" s="1">
        <v>18</v>
      </c>
      <c r="S4" s="1">
        <v>19</v>
      </c>
      <c r="T4">
        <v>22</v>
      </c>
      <c r="U4" s="4"/>
      <c r="V4" s="4"/>
      <c r="W4" s="4"/>
      <c r="X4" s="1"/>
      <c r="Y4" s="4"/>
      <c r="Z4" s="1"/>
      <c r="AA4" s="1"/>
      <c r="AB4" s="1"/>
      <c r="AC4" s="4"/>
      <c r="AD4" s="4"/>
      <c r="AE4" s="1">
        <f>SUM(R4:AD4)</f>
        <v>59</v>
      </c>
      <c r="AF4" s="4">
        <f>AE4/59*100</f>
        <v>100</v>
      </c>
      <c r="AG4" s="1">
        <v>13</v>
      </c>
      <c r="AH4" s="1">
        <v>10</v>
      </c>
      <c r="AI4" s="1">
        <v>7</v>
      </c>
      <c r="AJ4" s="1"/>
      <c r="AK4" s="1"/>
      <c r="AL4" s="1"/>
      <c r="AM4" s="1"/>
      <c r="AN4" s="1"/>
      <c r="AO4" s="1"/>
      <c r="AP4" s="1"/>
      <c r="AQ4" s="1"/>
      <c r="AR4" s="1"/>
      <c r="AS4" s="1"/>
      <c r="AT4" s="1">
        <f>SUM(AG4:AS4)</f>
        <v>30</v>
      </c>
      <c r="AU4" s="1">
        <f>AT4/30*100</f>
        <v>100</v>
      </c>
      <c r="AV4" s="1">
        <v>8</v>
      </c>
      <c r="AW4" s="1">
        <v>7</v>
      </c>
      <c r="AX4" s="1">
        <v>5</v>
      </c>
      <c r="AY4" s="1"/>
      <c r="AZ4" s="1"/>
      <c r="BA4" s="1"/>
      <c r="BB4" s="1"/>
      <c r="BC4" s="1"/>
      <c r="BD4" s="1"/>
      <c r="BE4" s="1"/>
      <c r="BF4" s="1"/>
      <c r="BG4" s="1"/>
      <c r="BH4" s="1"/>
      <c r="BI4" s="1">
        <f>SUM(AV4:BH4)</f>
        <v>20</v>
      </c>
      <c r="BJ4" s="4">
        <f>BI4/20*100</f>
        <v>100</v>
      </c>
      <c r="BK4" s="1">
        <v>18</v>
      </c>
      <c r="BL4" s="1">
        <v>10</v>
      </c>
      <c r="BM4" s="1">
        <v>10</v>
      </c>
      <c r="BN4" s="1"/>
      <c r="BO4" s="1"/>
      <c r="BP4" s="1"/>
      <c r="BQ4" s="1"/>
      <c r="BR4" s="1"/>
      <c r="BS4" s="1"/>
      <c r="BT4" s="1"/>
      <c r="BU4" s="1"/>
      <c r="BV4" s="1"/>
      <c r="BW4" s="1"/>
      <c r="BX4" s="1">
        <f>SUM(BK4:BW4)</f>
        <v>38</v>
      </c>
      <c r="BY4" s="19">
        <f>BX4/38*100</f>
        <v>100</v>
      </c>
    </row>
    <row r="5" spans="1:77" ht="17.25" customHeight="1">
      <c r="A5" s="2">
        <v>1</v>
      </c>
      <c r="B5" s="3" t="s">
        <v>5</v>
      </c>
      <c r="C5" s="17">
        <v>20</v>
      </c>
      <c r="D5" s="17">
        <v>19</v>
      </c>
      <c r="E5">
        <v>23</v>
      </c>
      <c r="F5" s="1"/>
      <c r="G5" s="1"/>
      <c r="H5" s="1"/>
      <c r="I5" s="1"/>
      <c r="J5" s="1"/>
      <c r="K5" s="1"/>
      <c r="L5" s="1"/>
      <c r="M5" s="1"/>
      <c r="N5" s="1"/>
      <c r="O5" s="1"/>
      <c r="P5" s="11">
        <f t="shared" ref="P5:P65" si="0">SUM(C5:O5)</f>
        <v>62</v>
      </c>
      <c r="Q5" s="14">
        <f t="shared" ref="Q5:Q65" si="1">P5/70*100</f>
        <v>88.571428571428569</v>
      </c>
      <c r="R5" s="1">
        <v>18</v>
      </c>
      <c r="S5" s="1">
        <v>19</v>
      </c>
      <c r="T5">
        <v>22</v>
      </c>
      <c r="U5" s="4"/>
      <c r="V5" s="4"/>
      <c r="W5" s="4"/>
      <c r="X5" s="1"/>
      <c r="Y5" s="4"/>
      <c r="Z5" s="1"/>
      <c r="AA5" s="1"/>
      <c r="AB5" s="1"/>
      <c r="AC5" s="4"/>
      <c r="AD5" s="4"/>
      <c r="AE5" s="1">
        <f t="shared" ref="AE5:AE65" si="2">SUM(R5:AD5)</f>
        <v>59</v>
      </c>
      <c r="AF5" s="4">
        <f t="shared" ref="AF5:AF65" si="3">AE5/59*100</f>
        <v>100</v>
      </c>
      <c r="AG5" s="1">
        <v>13</v>
      </c>
      <c r="AH5" s="1">
        <v>10</v>
      </c>
      <c r="AI5" s="1">
        <v>7</v>
      </c>
      <c r="AJ5" s="1"/>
      <c r="AK5" s="1"/>
      <c r="AL5" s="1"/>
      <c r="AM5" s="1"/>
      <c r="AN5" s="1"/>
      <c r="AO5" s="1"/>
      <c r="AP5" s="1"/>
      <c r="AQ5" s="1"/>
      <c r="AR5" s="1"/>
      <c r="AS5" s="1"/>
      <c r="AT5" s="1">
        <f t="shared" ref="AT5:AT65" si="4">SUM(AG5:AS5)</f>
        <v>30</v>
      </c>
      <c r="AU5" s="1">
        <f t="shared" ref="AU5:AU65" si="5">AT5/30*100</f>
        <v>100</v>
      </c>
      <c r="AV5" s="1">
        <v>8</v>
      </c>
      <c r="AW5" s="1">
        <v>7</v>
      </c>
      <c r="AX5" s="1">
        <v>5</v>
      </c>
      <c r="AY5" s="1"/>
      <c r="AZ5" s="1"/>
      <c r="BA5" s="1"/>
      <c r="BB5" s="1"/>
      <c r="BC5" s="1"/>
      <c r="BD5" s="1"/>
      <c r="BE5" s="1"/>
      <c r="BF5" s="1"/>
      <c r="BG5" s="1"/>
      <c r="BH5" s="1"/>
      <c r="BI5" s="1">
        <f t="shared" ref="BI5:BI65" si="6">SUM(AV5:BH5)</f>
        <v>20</v>
      </c>
      <c r="BJ5" s="4">
        <f t="shared" ref="BJ5:BJ65" si="7">BI5/20*100</f>
        <v>100</v>
      </c>
      <c r="BK5" s="1">
        <v>13</v>
      </c>
      <c r="BL5" s="1">
        <v>10</v>
      </c>
      <c r="BM5" s="1">
        <v>10</v>
      </c>
      <c r="BN5" s="1"/>
      <c r="BO5" s="1"/>
      <c r="BP5" s="1"/>
      <c r="BQ5" s="1"/>
      <c r="BR5" s="1"/>
      <c r="BS5" s="1"/>
      <c r="BT5" s="1"/>
      <c r="BU5" s="1"/>
      <c r="BV5" s="1"/>
      <c r="BW5" s="1"/>
      <c r="BX5" s="1">
        <f t="shared" ref="BX5:BX65" si="8">SUM(BK5:BW5)</f>
        <v>33</v>
      </c>
      <c r="BY5" s="19">
        <f t="shared" ref="BY5:BY65" si="9">BX5/38*100</f>
        <v>86.842105263157904</v>
      </c>
    </row>
    <row r="6" spans="1:77" ht="17.25" customHeight="1">
      <c r="A6" s="5">
        <v>2</v>
      </c>
      <c r="B6" s="6" t="s">
        <v>6</v>
      </c>
      <c r="C6" s="17">
        <v>26</v>
      </c>
      <c r="D6" s="17">
        <v>19</v>
      </c>
      <c r="E6">
        <v>19</v>
      </c>
      <c r="F6" s="1"/>
      <c r="G6" s="1"/>
      <c r="H6" s="1"/>
      <c r="I6" s="1"/>
      <c r="J6" s="1"/>
      <c r="K6" s="1"/>
      <c r="L6" s="1"/>
      <c r="M6" s="1"/>
      <c r="N6" s="1"/>
      <c r="O6" s="1"/>
      <c r="P6" s="11">
        <f t="shared" si="0"/>
        <v>64</v>
      </c>
      <c r="Q6" s="14">
        <f t="shared" si="1"/>
        <v>91.428571428571431</v>
      </c>
      <c r="R6" s="1">
        <v>18</v>
      </c>
      <c r="S6" s="1">
        <v>19</v>
      </c>
      <c r="T6">
        <v>20</v>
      </c>
      <c r="U6" s="4"/>
      <c r="V6" s="4"/>
      <c r="W6" s="4"/>
      <c r="X6" s="1"/>
      <c r="Y6" s="4"/>
      <c r="Z6" s="1"/>
      <c r="AA6" s="1"/>
      <c r="AB6" s="1"/>
      <c r="AC6" s="4"/>
      <c r="AD6" s="4"/>
      <c r="AE6" s="1">
        <f t="shared" si="2"/>
        <v>57</v>
      </c>
      <c r="AF6" s="4">
        <f t="shared" si="3"/>
        <v>96.610169491525426</v>
      </c>
      <c r="AG6" s="1">
        <v>13</v>
      </c>
      <c r="AH6" s="1">
        <v>10</v>
      </c>
      <c r="AI6" s="1">
        <v>7</v>
      </c>
      <c r="AJ6" s="1"/>
      <c r="AK6" s="1"/>
      <c r="AL6" s="1"/>
      <c r="AM6" s="1"/>
      <c r="AN6" s="1"/>
      <c r="AO6" s="1"/>
      <c r="AP6" s="1"/>
      <c r="AQ6" s="1"/>
      <c r="AR6" s="1"/>
      <c r="AS6" s="1"/>
      <c r="AT6" s="1">
        <f t="shared" si="4"/>
        <v>30</v>
      </c>
      <c r="AU6" s="1">
        <f t="shared" si="5"/>
        <v>100</v>
      </c>
      <c r="AV6" s="1">
        <v>8</v>
      </c>
      <c r="AW6" s="1">
        <v>7</v>
      </c>
      <c r="AX6" s="1">
        <v>4</v>
      </c>
      <c r="AY6" s="1"/>
      <c r="AZ6" s="1"/>
      <c r="BA6" s="1"/>
      <c r="BB6" s="1"/>
      <c r="BC6" s="1"/>
      <c r="BD6" s="1"/>
      <c r="BE6" s="1"/>
      <c r="BF6" s="1"/>
      <c r="BG6" s="1"/>
      <c r="BH6" s="1"/>
      <c r="BI6" s="1">
        <f t="shared" si="6"/>
        <v>19</v>
      </c>
      <c r="BJ6" s="4">
        <f t="shared" si="7"/>
        <v>95</v>
      </c>
      <c r="BK6" s="1">
        <v>16</v>
      </c>
      <c r="BL6" s="1">
        <v>9</v>
      </c>
      <c r="BM6" s="1">
        <v>9</v>
      </c>
      <c r="BN6" s="1"/>
      <c r="BO6" s="1"/>
      <c r="BP6" s="1"/>
      <c r="BQ6" s="1"/>
      <c r="BR6" s="1"/>
      <c r="BS6" s="1"/>
      <c r="BT6" s="1"/>
      <c r="BU6" s="1"/>
      <c r="BV6" s="1"/>
      <c r="BW6" s="1"/>
      <c r="BX6" s="1">
        <f t="shared" si="8"/>
        <v>34</v>
      </c>
      <c r="BY6" s="19">
        <f t="shared" si="9"/>
        <v>89.473684210526315</v>
      </c>
    </row>
    <row r="7" spans="1:77" ht="17.25" customHeight="1">
      <c r="A7" s="5">
        <v>3</v>
      </c>
      <c r="B7" s="6" t="s">
        <v>7</v>
      </c>
      <c r="C7" s="17">
        <v>26</v>
      </c>
      <c r="D7" s="17">
        <v>21</v>
      </c>
      <c r="E7">
        <v>23</v>
      </c>
      <c r="F7" s="1"/>
      <c r="G7" s="1"/>
      <c r="H7" s="1"/>
      <c r="I7" s="1"/>
      <c r="J7" s="1"/>
      <c r="K7" s="1"/>
      <c r="L7" s="1"/>
      <c r="M7" s="1"/>
      <c r="N7" s="1"/>
      <c r="O7" s="1"/>
      <c r="P7" s="11">
        <f t="shared" si="0"/>
        <v>70</v>
      </c>
      <c r="Q7" s="14">
        <f t="shared" si="1"/>
        <v>100</v>
      </c>
      <c r="R7" s="1">
        <v>18</v>
      </c>
      <c r="S7" s="1">
        <v>17</v>
      </c>
      <c r="T7">
        <v>22</v>
      </c>
      <c r="U7" s="4"/>
      <c r="V7" s="4"/>
      <c r="W7" s="4"/>
      <c r="X7" s="1"/>
      <c r="Y7" s="4"/>
      <c r="Z7" s="1"/>
      <c r="AA7" s="1"/>
      <c r="AB7" s="1"/>
      <c r="AC7" s="4"/>
      <c r="AD7" s="4"/>
      <c r="AE7" s="1">
        <f t="shared" si="2"/>
        <v>57</v>
      </c>
      <c r="AF7" s="4">
        <f t="shared" si="3"/>
        <v>96.610169491525426</v>
      </c>
      <c r="AG7" s="1">
        <v>13</v>
      </c>
      <c r="AH7" s="1">
        <v>10</v>
      </c>
      <c r="AI7" s="1">
        <v>7</v>
      </c>
      <c r="AJ7" s="1"/>
      <c r="AK7" s="1"/>
      <c r="AL7" s="1"/>
      <c r="AM7" s="1"/>
      <c r="AN7" s="1"/>
      <c r="AO7" s="1"/>
      <c r="AP7" s="1"/>
      <c r="AQ7" s="1"/>
      <c r="AR7" s="1"/>
      <c r="AS7" s="1"/>
      <c r="AT7" s="1">
        <f t="shared" si="4"/>
        <v>30</v>
      </c>
      <c r="AU7" s="1">
        <f t="shared" si="5"/>
        <v>100</v>
      </c>
      <c r="AV7" s="1">
        <v>8</v>
      </c>
      <c r="AW7" s="1">
        <v>7</v>
      </c>
      <c r="AX7" s="1">
        <v>4</v>
      </c>
      <c r="AY7" s="1"/>
      <c r="AZ7" s="1"/>
      <c r="BA7" s="1"/>
      <c r="BB7" s="1"/>
      <c r="BC7" s="1"/>
      <c r="BD7" s="1"/>
      <c r="BE7" s="1"/>
      <c r="BF7" s="1"/>
      <c r="BG7" s="1"/>
      <c r="BH7" s="1"/>
      <c r="BI7" s="1">
        <f t="shared" si="6"/>
        <v>19</v>
      </c>
      <c r="BJ7" s="4">
        <f t="shared" si="7"/>
        <v>95</v>
      </c>
      <c r="BK7" s="1">
        <v>18</v>
      </c>
      <c r="BL7" s="1">
        <v>10</v>
      </c>
      <c r="BM7" s="1">
        <v>10</v>
      </c>
      <c r="BN7" s="1"/>
      <c r="BO7" s="1"/>
      <c r="BP7" s="1"/>
      <c r="BQ7" s="1"/>
      <c r="BR7" s="1"/>
      <c r="BS7" s="1"/>
      <c r="BT7" s="1"/>
      <c r="BU7" s="1"/>
      <c r="BV7" s="1"/>
      <c r="BW7" s="1"/>
      <c r="BX7" s="1">
        <f t="shared" si="8"/>
        <v>38</v>
      </c>
      <c r="BY7" s="19">
        <f t="shared" si="9"/>
        <v>100</v>
      </c>
    </row>
    <row r="8" spans="1:77" ht="17.25" customHeight="1">
      <c r="A8" s="5">
        <v>4</v>
      </c>
      <c r="B8" s="6" t="s">
        <v>8</v>
      </c>
      <c r="C8" s="17">
        <v>23</v>
      </c>
      <c r="D8" s="17">
        <v>16</v>
      </c>
      <c r="E8">
        <v>23</v>
      </c>
      <c r="F8" s="1"/>
      <c r="G8" s="1"/>
      <c r="H8" s="1"/>
      <c r="I8" s="1"/>
      <c r="J8" s="1"/>
      <c r="K8" s="1"/>
      <c r="L8" s="1"/>
      <c r="M8" s="1"/>
      <c r="N8" s="1"/>
      <c r="O8" s="1"/>
      <c r="P8" s="11">
        <f t="shared" si="0"/>
        <v>62</v>
      </c>
      <c r="Q8" s="14">
        <f t="shared" si="1"/>
        <v>88.571428571428569</v>
      </c>
      <c r="R8" s="1">
        <v>17</v>
      </c>
      <c r="S8" s="1">
        <v>14</v>
      </c>
      <c r="T8">
        <v>22</v>
      </c>
      <c r="U8" s="4"/>
      <c r="V8" s="4"/>
      <c r="W8" s="4"/>
      <c r="X8" s="1"/>
      <c r="Y8" s="4"/>
      <c r="Z8" s="1"/>
      <c r="AA8" s="1"/>
      <c r="AB8" s="1"/>
      <c r="AC8" s="4"/>
      <c r="AD8" s="4"/>
      <c r="AE8" s="1">
        <f t="shared" si="2"/>
        <v>53</v>
      </c>
      <c r="AF8" s="4">
        <f t="shared" si="3"/>
        <v>89.830508474576277</v>
      </c>
      <c r="AG8" s="1">
        <v>13</v>
      </c>
      <c r="AH8" s="1">
        <v>10</v>
      </c>
      <c r="AI8" s="1">
        <v>7</v>
      </c>
      <c r="AJ8" s="1"/>
      <c r="AK8" s="1"/>
      <c r="AL8" s="1"/>
      <c r="AM8" s="1"/>
      <c r="AN8" s="1"/>
      <c r="AO8" s="1"/>
      <c r="AP8" s="1"/>
      <c r="AQ8" s="1"/>
      <c r="AR8" s="1"/>
      <c r="AS8" s="1"/>
      <c r="AT8" s="1">
        <f t="shared" si="4"/>
        <v>30</v>
      </c>
      <c r="AU8" s="1">
        <f t="shared" si="5"/>
        <v>100</v>
      </c>
      <c r="AV8" s="1">
        <v>8</v>
      </c>
      <c r="AW8" s="1">
        <v>7</v>
      </c>
      <c r="AX8" s="1">
        <v>5</v>
      </c>
      <c r="AY8" s="1"/>
      <c r="AZ8" s="1"/>
      <c r="BA8" s="1"/>
      <c r="BB8" s="1"/>
      <c r="BC8" s="1"/>
      <c r="BD8" s="1"/>
      <c r="BE8" s="11"/>
      <c r="BF8" s="1"/>
      <c r="BG8" s="1"/>
      <c r="BH8" s="11"/>
      <c r="BI8" s="1">
        <f t="shared" si="6"/>
        <v>20</v>
      </c>
      <c r="BJ8" s="4">
        <f t="shared" si="7"/>
        <v>100</v>
      </c>
      <c r="BK8" s="1">
        <v>18</v>
      </c>
      <c r="BL8" s="1">
        <v>9</v>
      </c>
      <c r="BM8" s="1">
        <v>10</v>
      </c>
      <c r="BN8" s="1"/>
      <c r="BO8" s="1"/>
      <c r="BP8" s="1"/>
      <c r="BQ8" s="1"/>
      <c r="BR8" s="1"/>
      <c r="BS8" s="1"/>
      <c r="BT8" s="1"/>
      <c r="BU8" s="1"/>
      <c r="BV8" s="1"/>
      <c r="BW8" s="1"/>
      <c r="BX8" s="1">
        <f t="shared" si="8"/>
        <v>37</v>
      </c>
      <c r="BY8" s="19">
        <f t="shared" si="9"/>
        <v>97.368421052631575</v>
      </c>
    </row>
    <row r="9" spans="1:77" ht="17.25" customHeight="1">
      <c r="A9" s="5">
        <v>5</v>
      </c>
      <c r="B9" s="6" t="s">
        <v>9</v>
      </c>
      <c r="C9" s="17">
        <v>24</v>
      </c>
      <c r="D9" s="17">
        <v>21</v>
      </c>
      <c r="E9">
        <v>23</v>
      </c>
      <c r="F9" s="1"/>
      <c r="G9" s="1"/>
      <c r="H9" s="1"/>
      <c r="I9" s="1"/>
      <c r="J9" s="1"/>
      <c r="K9" s="1"/>
      <c r="L9" s="1"/>
      <c r="M9" s="1"/>
      <c r="N9" s="1"/>
      <c r="O9" s="1"/>
      <c r="P9" s="11">
        <f t="shared" si="0"/>
        <v>68</v>
      </c>
      <c r="Q9" s="14">
        <f t="shared" si="1"/>
        <v>97.142857142857139</v>
      </c>
      <c r="R9" s="1">
        <v>17</v>
      </c>
      <c r="S9" s="1">
        <v>19</v>
      </c>
      <c r="T9">
        <v>21</v>
      </c>
      <c r="U9" s="4"/>
      <c r="V9" s="4"/>
      <c r="W9" s="4"/>
      <c r="X9" s="1"/>
      <c r="Y9" s="4"/>
      <c r="Z9" s="11"/>
      <c r="AA9" s="11"/>
      <c r="AB9" s="11"/>
      <c r="AC9" s="4"/>
      <c r="AD9" s="4"/>
      <c r="AE9" s="1">
        <f t="shared" si="2"/>
        <v>57</v>
      </c>
      <c r="AF9" s="4">
        <f t="shared" si="3"/>
        <v>96.610169491525426</v>
      </c>
      <c r="AG9" s="1">
        <v>12</v>
      </c>
      <c r="AH9" s="1">
        <v>10</v>
      </c>
      <c r="AI9" s="1">
        <v>7</v>
      </c>
      <c r="AJ9" s="1"/>
      <c r="AK9" s="1"/>
      <c r="AL9" s="1"/>
      <c r="AM9" s="1"/>
      <c r="AN9" s="1"/>
      <c r="AO9" s="1"/>
      <c r="AP9" s="1"/>
      <c r="AQ9" s="1"/>
      <c r="AR9" s="1"/>
      <c r="AS9" s="1"/>
      <c r="AT9" s="1">
        <f t="shared" si="4"/>
        <v>29</v>
      </c>
      <c r="AU9" s="1">
        <f t="shared" si="5"/>
        <v>96.666666666666671</v>
      </c>
      <c r="AV9" s="1">
        <v>8</v>
      </c>
      <c r="AW9" s="1">
        <v>7</v>
      </c>
      <c r="AX9" s="1">
        <v>5</v>
      </c>
      <c r="AY9" s="1"/>
      <c r="AZ9" s="1"/>
      <c r="BA9" s="1"/>
      <c r="BB9" s="1"/>
      <c r="BC9" s="1"/>
      <c r="BD9" s="1"/>
      <c r="BE9" s="11"/>
      <c r="BF9" s="1"/>
      <c r="BG9" s="1"/>
      <c r="BH9" s="11"/>
      <c r="BI9" s="1">
        <f t="shared" si="6"/>
        <v>20</v>
      </c>
      <c r="BJ9" s="4">
        <f t="shared" si="7"/>
        <v>100</v>
      </c>
      <c r="BK9" s="1">
        <v>16</v>
      </c>
      <c r="BL9" s="1">
        <v>8</v>
      </c>
      <c r="BM9" s="1">
        <v>10</v>
      </c>
      <c r="BN9" s="1"/>
      <c r="BO9" s="1"/>
      <c r="BP9" s="1"/>
      <c r="BQ9" s="1"/>
      <c r="BR9" s="1"/>
      <c r="BS9" s="1"/>
      <c r="BT9" s="1"/>
      <c r="BU9" s="1"/>
      <c r="BV9" s="1"/>
      <c r="BW9" s="1"/>
      <c r="BX9" s="1">
        <f t="shared" si="8"/>
        <v>34</v>
      </c>
      <c r="BY9" s="19">
        <f t="shared" si="9"/>
        <v>89.473684210526315</v>
      </c>
    </row>
    <row r="10" spans="1:77" ht="17.25" customHeight="1">
      <c r="A10" s="5">
        <v>6</v>
      </c>
      <c r="B10" s="6" t="s">
        <v>10</v>
      </c>
      <c r="C10" s="17">
        <v>26</v>
      </c>
      <c r="D10" s="17">
        <v>21</v>
      </c>
      <c r="E10">
        <v>23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1">
        <f t="shared" si="0"/>
        <v>70</v>
      </c>
      <c r="Q10" s="14">
        <f t="shared" si="1"/>
        <v>100</v>
      </c>
      <c r="R10" s="1">
        <v>18</v>
      </c>
      <c r="S10" s="1">
        <v>19</v>
      </c>
      <c r="T10">
        <v>22</v>
      </c>
      <c r="U10" s="4"/>
      <c r="V10" s="4"/>
      <c r="W10" s="4"/>
      <c r="X10" s="1"/>
      <c r="Y10" s="4"/>
      <c r="Z10" s="1"/>
      <c r="AA10" s="1"/>
      <c r="AB10" s="1"/>
      <c r="AC10" s="4"/>
      <c r="AD10" s="4"/>
      <c r="AE10" s="1">
        <f t="shared" si="2"/>
        <v>59</v>
      </c>
      <c r="AF10" s="4">
        <f t="shared" si="3"/>
        <v>100</v>
      </c>
      <c r="AG10" s="1">
        <v>13</v>
      </c>
      <c r="AH10" s="1">
        <v>10</v>
      </c>
      <c r="AI10" s="1">
        <v>7</v>
      </c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>
        <f t="shared" si="4"/>
        <v>30</v>
      </c>
      <c r="AU10" s="1">
        <f t="shared" si="5"/>
        <v>100</v>
      </c>
      <c r="AV10" s="1">
        <v>8</v>
      </c>
      <c r="AW10" s="1">
        <v>7</v>
      </c>
      <c r="AX10" s="1">
        <v>5</v>
      </c>
      <c r="AY10" s="1"/>
      <c r="AZ10" s="1"/>
      <c r="BA10" s="1"/>
      <c r="BB10" s="1"/>
      <c r="BC10" s="1"/>
      <c r="BD10" s="1"/>
      <c r="BE10" s="11"/>
      <c r="BF10" s="1"/>
      <c r="BG10" s="1"/>
      <c r="BH10" s="11"/>
      <c r="BI10" s="1">
        <f t="shared" si="6"/>
        <v>20</v>
      </c>
      <c r="BJ10" s="4">
        <f t="shared" si="7"/>
        <v>100</v>
      </c>
      <c r="BK10" s="1">
        <v>18</v>
      </c>
      <c r="BL10" s="1">
        <v>8</v>
      </c>
      <c r="BM10" s="1">
        <v>10</v>
      </c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>
        <f t="shared" si="8"/>
        <v>36</v>
      </c>
      <c r="BY10" s="19">
        <f t="shared" si="9"/>
        <v>94.73684210526315</v>
      </c>
    </row>
    <row r="11" spans="1:77" ht="17.25" customHeight="1">
      <c r="A11" s="5">
        <v>7</v>
      </c>
      <c r="B11" s="3" t="s">
        <v>11</v>
      </c>
      <c r="C11" s="17">
        <v>24</v>
      </c>
      <c r="D11" s="17">
        <v>21</v>
      </c>
      <c r="E11">
        <v>23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1">
        <f t="shared" si="0"/>
        <v>68</v>
      </c>
      <c r="Q11" s="14">
        <f t="shared" si="1"/>
        <v>97.142857142857139</v>
      </c>
      <c r="R11" s="1">
        <v>17</v>
      </c>
      <c r="S11" s="1">
        <v>19</v>
      </c>
      <c r="T11">
        <v>22</v>
      </c>
      <c r="U11" s="4"/>
      <c r="V11" s="4"/>
      <c r="W11" s="4"/>
      <c r="X11" s="1"/>
      <c r="Y11" s="4"/>
      <c r="Z11" s="1"/>
      <c r="AA11" s="1"/>
      <c r="AB11" s="1"/>
      <c r="AC11" s="4"/>
      <c r="AD11" s="4"/>
      <c r="AE11" s="1">
        <f t="shared" si="2"/>
        <v>58</v>
      </c>
      <c r="AF11" s="4">
        <f t="shared" si="3"/>
        <v>98.305084745762713</v>
      </c>
      <c r="AG11" s="1">
        <v>13</v>
      </c>
      <c r="AH11" s="1">
        <v>10</v>
      </c>
      <c r="AI11" s="1">
        <v>7</v>
      </c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>
        <f t="shared" si="4"/>
        <v>30</v>
      </c>
      <c r="AU11" s="1">
        <f t="shared" si="5"/>
        <v>100</v>
      </c>
      <c r="AV11" s="1">
        <v>8</v>
      </c>
      <c r="AW11" s="1">
        <v>6</v>
      </c>
      <c r="AX11" s="1">
        <v>5</v>
      </c>
      <c r="AY11" s="1"/>
      <c r="AZ11" s="1"/>
      <c r="BA11" s="1"/>
      <c r="BB11" s="1"/>
      <c r="BC11" s="1"/>
      <c r="BD11" s="1"/>
      <c r="BE11" s="11"/>
      <c r="BF11" s="1"/>
      <c r="BG11" s="1"/>
      <c r="BH11" s="11"/>
      <c r="BI11" s="1">
        <f t="shared" si="6"/>
        <v>19</v>
      </c>
      <c r="BJ11" s="4">
        <f t="shared" si="7"/>
        <v>95</v>
      </c>
      <c r="BK11" s="1">
        <v>17</v>
      </c>
      <c r="BL11" s="1">
        <v>10</v>
      </c>
      <c r="BM11" s="1">
        <v>10</v>
      </c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>
        <f t="shared" si="8"/>
        <v>37</v>
      </c>
      <c r="BY11" s="19">
        <f t="shared" si="9"/>
        <v>97.368421052631575</v>
      </c>
    </row>
    <row r="12" spans="1:77" ht="17.25" customHeight="1">
      <c r="A12" s="5">
        <v>8</v>
      </c>
      <c r="B12" s="6" t="s">
        <v>12</v>
      </c>
      <c r="C12" s="17">
        <v>24</v>
      </c>
      <c r="D12" s="17">
        <v>21</v>
      </c>
      <c r="E12">
        <v>23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1">
        <f t="shared" si="0"/>
        <v>68</v>
      </c>
      <c r="Q12" s="14">
        <f t="shared" si="1"/>
        <v>97.142857142857139</v>
      </c>
      <c r="R12" s="1">
        <v>18</v>
      </c>
      <c r="S12" s="1">
        <v>19</v>
      </c>
      <c r="T12">
        <v>21</v>
      </c>
      <c r="U12" s="4"/>
      <c r="V12" s="4"/>
      <c r="W12" s="4"/>
      <c r="X12" s="1"/>
      <c r="Y12" s="4"/>
      <c r="Z12" s="1"/>
      <c r="AA12" s="1"/>
      <c r="AB12" s="1"/>
      <c r="AC12" s="4"/>
      <c r="AD12" s="4"/>
      <c r="AE12" s="1">
        <f t="shared" si="2"/>
        <v>58</v>
      </c>
      <c r="AF12" s="4">
        <f t="shared" si="3"/>
        <v>98.305084745762713</v>
      </c>
      <c r="AG12" s="1">
        <v>13</v>
      </c>
      <c r="AH12" s="1">
        <v>10</v>
      </c>
      <c r="AI12" s="1">
        <v>6</v>
      </c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>
        <f t="shared" si="4"/>
        <v>29</v>
      </c>
      <c r="AU12" s="1">
        <f t="shared" si="5"/>
        <v>96.666666666666671</v>
      </c>
      <c r="AV12" s="1">
        <v>7</v>
      </c>
      <c r="AW12" s="1">
        <v>7</v>
      </c>
      <c r="AX12" s="1">
        <v>5</v>
      </c>
      <c r="AY12" s="1"/>
      <c r="AZ12" s="1"/>
      <c r="BA12" s="1"/>
      <c r="BB12" s="1"/>
      <c r="BC12" s="1"/>
      <c r="BD12" s="1"/>
      <c r="BE12" s="11"/>
      <c r="BF12" s="1"/>
      <c r="BG12" s="1"/>
      <c r="BH12" s="11"/>
      <c r="BI12" s="1">
        <f t="shared" si="6"/>
        <v>19</v>
      </c>
      <c r="BJ12" s="4">
        <f t="shared" si="7"/>
        <v>95</v>
      </c>
      <c r="BK12" s="1">
        <v>16</v>
      </c>
      <c r="BL12" s="1">
        <v>10</v>
      </c>
      <c r="BM12" s="1">
        <v>10</v>
      </c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>
        <f t="shared" si="8"/>
        <v>36</v>
      </c>
      <c r="BY12" s="19">
        <f t="shared" si="9"/>
        <v>94.73684210526315</v>
      </c>
    </row>
    <row r="13" spans="1:77" ht="17.25" customHeight="1">
      <c r="A13" s="5">
        <v>9</v>
      </c>
      <c r="B13" s="6" t="s">
        <v>13</v>
      </c>
      <c r="C13" s="17">
        <v>26</v>
      </c>
      <c r="D13" s="17">
        <v>21</v>
      </c>
      <c r="E13">
        <v>23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1">
        <f t="shared" si="0"/>
        <v>70</v>
      </c>
      <c r="Q13" s="14">
        <f t="shared" si="1"/>
        <v>100</v>
      </c>
      <c r="R13" s="1">
        <v>18</v>
      </c>
      <c r="S13" s="1">
        <v>19</v>
      </c>
      <c r="T13">
        <v>22</v>
      </c>
      <c r="U13" s="4"/>
      <c r="V13" s="4"/>
      <c r="W13" s="4"/>
      <c r="X13" s="1"/>
      <c r="Y13" s="4"/>
      <c r="Z13" s="1"/>
      <c r="AA13" s="1"/>
      <c r="AB13" s="1"/>
      <c r="AC13" s="4"/>
      <c r="AD13" s="4"/>
      <c r="AE13" s="1">
        <f t="shared" si="2"/>
        <v>59</v>
      </c>
      <c r="AF13" s="4">
        <f t="shared" si="3"/>
        <v>100</v>
      </c>
      <c r="AG13" s="1">
        <v>12</v>
      </c>
      <c r="AH13" s="1">
        <v>10</v>
      </c>
      <c r="AI13" s="1">
        <v>6</v>
      </c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>
        <f t="shared" si="4"/>
        <v>28</v>
      </c>
      <c r="AU13" s="1">
        <f t="shared" si="5"/>
        <v>93.333333333333329</v>
      </c>
      <c r="AV13" s="1">
        <v>8</v>
      </c>
      <c r="AW13" s="1">
        <v>7</v>
      </c>
      <c r="AX13" s="1">
        <v>5</v>
      </c>
      <c r="AY13" s="1"/>
      <c r="AZ13" s="1"/>
      <c r="BA13" s="1"/>
      <c r="BB13" s="1"/>
      <c r="BC13" s="1"/>
      <c r="BD13" s="1"/>
      <c r="BE13" s="11"/>
      <c r="BF13" s="1"/>
      <c r="BG13" s="1"/>
      <c r="BH13" s="11"/>
      <c r="BI13" s="1">
        <f t="shared" si="6"/>
        <v>20</v>
      </c>
      <c r="BJ13" s="4">
        <f t="shared" si="7"/>
        <v>100</v>
      </c>
      <c r="BK13" s="1">
        <v>18</v>
      </c>
      <c r="BL13" s="1">
        <v>10</v>
      </c>
      <c r="BM13" s="1">
        <v>10</v>
      </c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>
        <f t="shared" si="8"/>
        <v>38</v>
      </c>
      <c r="BY13" s="19">
        <f t="shared" si="9"/>
        <v>100</v>
      </c>
    </row>
    <row r="14" spans="1:77" ht="17.25" customHeight="1">
      <c r="A14" s="5">
        <v>10</v>
      </c>
      <c r="B14" s="6" t="s">
        <v>14</v>
      </c>
      <c r="C14" s="17">
        <v>26</v>
      </c>
      <c r="D14" s="17">
        <v>18</v>
      </c>
      <c r="E14">
        <v>23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1">
        <f t="shared" si="0"/>
        <v>67</v>
      </c>
      <c r="Q14" s="14">
        <f t="shared" si="1"/>
        <v>95.714285714285722</v>
      </c>
      <c r="R14" s="1">
        <v>18</v>
      </c>
      <c r="S14" s="1">
        <v>19</v>
      </c>
      <c r="T14">
        <v>22</v>
      </c>
      <c r="U14" s="4"/>
      <c r="V14" s="4"/>
      <c r="W14" s="4"/>
      <c r="X14" s="1"/>
      <c r="Y14" s="4"/>
      <c r="Z14" s="1"/>
      <c r="AA14" s="1"/>
      <c r="AB14" s="1"/>
      <c r="AC14" s="4"/>
      <c r="AD14" s="4"/>
      <c r="AE14" s="1">
        <f t="shared" si="2"/>
        <v>59</v>
      </c>
      <c r="AF14" s="4">
        <f t="shared" si="3"/>
        <v>100</v>
      </c>
      <c r="AG14" s="1">
        <v>13</v>
      </c>
      <c r="AH14" s="1">
        <v>10</v>
      </c>
      <c r="AI14" s="1">
        <v>7</v>
      </c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>
        <f t="shared" si="4"/>
        <v>30</v>
      </c>
      <c r="AU14" s="1">
        <f t="shared" si="5"/>
        <v>100</v>
      </c>
      <c r="AV14" s="1">
        <v>8</v>
      </c>
      <c r="AW14" s="1">
        <v>7</v>
      </c>
      <c r="AX14" s="1">
        <v>5</v>
      </c>
      <c r="AY14" s="1"/>
      <c r="AZ14" s="1"/>
      <c r="BA14" s="1"/>
      <c r="BB14" s="1"/>
      <c r="BC14" s="1"/>
      <c r="BD14" s="1"/>
      <c r="BE14" s="11"/>
      <c r="BF14" s="1"/>
      <c r="BG14" s="1"/>
      <c r="BH14" s="11"/>
      <c r="BI14" s="1">
        <f t="shared" si="6"/>
        <v>20</v>
      </c>
      <c r="BJ14" s="4">
        <f t="shared" si="7"/>
        <v>100</v>
      </c>
      <c r="BK14" s="1">
        <v>18</v>
      </c>
      <c r="BL14" s="1">
        <v>9</v>
      </c>
      <c r="BM14" s="1">
        <v>10</v>
      </c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>
        <f t="shared" si="8"/>
        <v>37</v>
      </c>
      <c r="BY14" s="19">
        <f t="shared" si="9"/>
        <v>97.368421052631575</v>
      </c>
    </row>
    <row r="15" spans="1:77" ht="17.25" customHeight="1">
      <c r="A15" s="5">
        <v>11</v>
      </c>
      <c r="B15" s="6" t="s">
        <v>15</v>
      </c>
      <c r="C15" s="17">
        <v>26</v>
      </c>
      <c r="D15" s="17">
        <v>21</v>
      </c>
      <c r="E15">
        <v>23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1">
        <f t="shared" si="0"/>
        <v>70</v>
      </c>
      <c r="Q15" s="14">
        <f t="shared" si="1"/>
        <v>100</v>
      </c>
      <c r="R15" s="1">
        <v>18</v>
      </c>
      <c r="S15" s="1">
        <v>19</v>
      </c>
      <c r="T15">
        <v>22</v>
      </c>
      <c r="U15" s="4"/>
      <c r="V15" s="4"/>
      <c r="W15" s="4"/>
      <c r="X15" s="1"/>
      <c r="Y15" s="4"/>
      <c r="Z15" s="1"/>
      <c r="AA15" s="1"/>
      <c r="AB15" s="1"/>
      <c r="AC15" s="4"/>
      <c r="AD15" s="4"/>
      <c r="AE15" s="1">
        <f t="shared" si="2"/>
        <v>59</v>
      </c>
      <c r="AF15" s="4">
        <f t="shared" si="3"/>
        <v>100</v>
      </c>
      <c r="AG15" s="1">
        <v>12</v>
      </c>
      <c r="AH15" s="1">
        <v>10</v>
      </c>
      <c r="AI15" s="1">
        <v>7</v>
      </c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>
        <f t="shared" si="4"/>
        <v>29</v>
      </c>
      <c r="AU15" s="1">
        <f t="shared" si="5"/>
        <v>96.666666666666671</v>
      </c>
      <c r="AV15" s="1">
        <v>8</v>
      </c>
      <c r="AW15" s="1">
        <v>7</v>
      </c>
      <c r="AX15" s="1">
        <v>4</v>
      </c>
      <c r="AY15" s="1"/>
      <c r="AZ15" s="1"/>
      <c r="BA15" s="1"/>
      <c r="BB15" s="1"/>
      <c r="BC15" s="1"/>
      <c r="BD15" s="1"/>
      <c r="BE15" s="11"/>
      <c r="BF15" s="1"/>
      <c r="BG15" s="1"/>
      <c r="BH15" s="11"/>
      <c r="BI15" s="1">
        <f t="shared" si="6"/>
        <v>19</v>
      </c>
      <c r="BJ15" s="4">
        <f t="shared" si="7"/>
        <v>95</v>
      </c>
      <c r="BK15" s="1">
        <v>18</v>
      </c>
      <c r="BL15" s="1">
        <v>10</v>
      </c>
      <c r="BM15" s="1">
        <v>10</v>
      </c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>
        <f t="shared" si="8"/>
        <v>38</v>
      </c>
      <c r="BY15" s="19">
        <f t="shared" si="9"/>
        <v>100</v>
      </c>
    </row>
    <row r="16" spans="1:77" ht="17.25" customHeight="1">
      <c r="A16" s="5">
        <v>12</v>
      </c>
      <c r="B16" s="6" t="s">
        <v>16</v>
      </c>
      <c r="C16" s="17">
        <v>26</v>
      </c>
      <c r="D16" s="17">
        <v>21</v>
      </c>
      <c r="E16">
        <v>23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1">
        <f t="shared" si="0"/>
        <v>70</v>
      </c>
      <c r="Q16" s="14">
        <f t="shared" si="1"/>
        <v>100</v>
      </c>
      <c r="R16" s="1">
        <v>18</v>
      </c>
      <c r="S16" s="1">
        <v>19</v>
      </c>
      <c r="T16">
        <v>22</v>
      </c>
      <c r="U16" s="4"/>
      <c r="V16" s="4"/>
      <c r="W16" s="4"/>
      <c r="X16" s="1"/>
      <c r="Y16" s="4"/>
      <c r="Z16" s="1"/>
      <c r="AA16" s="1"/>
      <c r="AB16" s="1"/>
      <c r="AC16" s="4"/>
      <c r="AD16" s="4"/>
      <c r="AE16" s="1">
        <f t="shared" si="2"/>
        <v>59</v>
      </c>
      <c r="AF16" s="4">
        <f t="shared" si="3"/>
        <v>100</v>
      </c>
      <c r="AG16" s="1">
        <v>13</v>
      </c>
      <c r="AH16" s="1">
        <v>10</v>
      </c>
      <c r="AI16" s="1">
        <v>7</v>
      </c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>
        <f t="shared" si="4"/>
        <v>30</v>
      </c>
      <c r="AU16" s="1">
        <f t="shared" si="5"/>
        <v>100</v>
      </c>
      <c r="AV16" s="1">
        <v>8</v>
      </c>
      <c r="AW16" s="1">
        <v>7</v>
      </c>
      <c r="AX16" s="1">
        <v>5</v>
      </c>
      <c r="AY16" s="1"/>
      <c r="AZ16" s="1"/>
      <c r="BA16" s="1"/>
      <c r="BB16" s="1"/>
      <c r="BC16" s="1"/>
      <c r="BD16" s="1"/>
      <c r="BE16" s="11"/>
      <c r="BF16" s="1"/>
      <c r="BG16" s="1"/>
      <c r="BH16" s="11"/>
      <c r="BI16" s="1">
        <f t="shared" si="6"/>
        <v>20</v>
      </c>
      <c r="BJ16" s="4">
        <f t="shared" si="7"/>
        <v>100</v>
      </c>
      <c r="BK16" s="1">
        <v>18</v>
      </c>
      <c r="BL16" s="1">
        <v>9</v>
      </c>
      <c r="BM16" s="1">
        <v>10</v>
      </c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>
        <f t="shared" si="8"/>
        <v>37</v>
      </c>
      <c r="BY16" s="19">
        <f t="shared" si="9"/>
        <v>97.368421052631575</v>
      </c>
    </row>
    <row r="17" spans="1:77" ht="17.25" customHeight="1">
      <c r="A17" s="5">
        <v>13</v>
      </c>
      <c r="B17" s="6" t="s">
        <v>17</v>
      </c>
      <c r="C17" s="17">
        <v>22</v>
      </c>
      <c r="D17" s="17">
        <v>21</v>
      </c>
      <c r="E17">
        <v>21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1">
        <f t="shared" si="0"/>
        <v>64</v>
      </c>
      <c r="Q17" s="14">
        <f t="shared" si="1"/>
        <v>91.428571428571431</v>
      </c>
      <c r="R17" s="1">
        <v>17</v>
      </c>
      <c r="S17" s="1">
        <v>19</v>
      </c>
      <c r="T17">
        <v>21</v>
      </c>
      <c r="U17" s="4"/>
      <c r="V17" s="4"/>
      <c r="W17" s="4"/>
      <c r="X17" s="1"/>
      <c r="Y17" s="4"/>
      <c r="Z17" s="1"/>
      <c r="AA17" s="1"/>
      <c r="AB17" s="1"/>
      <c r="AC17" s="4"/>
      <c r="AD17" s="4"/>
      <c r="AE17" s="1">
        <f t="shared" si="2"/>
        <v>57</v>
      </c>
      <c r="AF17" s="4">
        <f t="shared" si="3"/>
        <v>96.610169491525426</v>
      </c>
      <c r="AG17" s="1">
        <v>12</v>
      </c>
      <c r="AH17" s="1">
        <v>10</v>
      </c>
      <c r="AI17" s="1">
        <v>7</v>
      </c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>
        <f t="shared" si="4"/>
        <v>29</v>
      </c>
      <c r="AU17" s="1">
        <f t="shared" si="5"/>
        <v>96.666666666666671</v>
      </c>
      <c r="AV17" s="1">
        <v>8</v>
      </c>
      <c r="AW17" s="1">
        <v>7</v>
      </c>
      <c r="AX17" s="1">
        <v>4</v>
      </c>
      <c r="AY17" s="1"/>
      <c r="AZ17" s="1"/>
      <c r="BA17" s="1"/>
      <c r="BB17" s="1"/>
      <c r="BC17" s="1"/>
      <c r="BD17" s="1"/>
      <c r="BE17" s="11"/>
      <c r="BF17" s="1"/>
      <c r="BG17" s="1"/>
      <c r="BH17" s="11"/>
      <c r="BI17" s="1">
        <f t="shared" si="6"/>
        <v>19</v>
      </c>
      <c r="BJ17" s="4">
        <f t="shared" si="7"/>
        <v>95</v>
      </c>
      <c r="BK17" s="1">
        <v>17</v>
      </c>
      <c r="BL17" s="1">
        <v>10</v>
      </c>
      <c r="BM17" s="1">
        <v>8</v>
      </c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>
        <f t="shared" si="8"/>
        <v>35</v>
      </c>
      <c r="BY17" s="19">
        <f t="shared" si="9"/>
        <v>92.10526315789474</v>
      </c>
    </row>
    <row r="18" spans="1:77" ht="17.25" customHeight="1">
      <c r="A18" s="5">
        <v>14</v>
      </c>
      <c r="B18" s="6" t="s">
        <v>18</v>
      </c>
      <c r="C18" s="17">
        <v>25</v>
      </c>
      <c r="D18" s="17">
        <v>21</v>
      </c>
      <c r="E18">
        <v>18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1">
        <f t="shared" si="0"/>
        <v>64</v>
      </c>
      <c r="Q18" s="14">
        <f t="shared" si="1"/>
        <v>91.428571428571431</v>
      </c>
      <c r="R18" s="1">
        <v>17</v>
      </c>
      <c r="S18" s="1">
        <v>19</v>
      </c>
      <c r="T18">
        <v>18</v>
      </c>
      <c r="U18" s="4"/>
      <c r="V18" s="4"/>
      <c r="W18" s="4"/>
      <c r="X18" s="1"/>
      <c r="Y18" s="4"/>
      <c r="Z18" s="11"/>
      <c r="AA18" s="11"/>
      <c r="AB18" s="11"/>
      <c r="AC18" s="4"/>
      <c r="AD18" s="4"/>
      <c r="AE18" s="1">
        <f t="shared" si="2"/>
        <v>54</v>
      </c>
      <c r="AF18" s="4">
        <f t="shared" si="3"/>
        <v>91.525423728813564</v>
      </c>
      <c r="AG18" s="1">
        <v>12</v>
      </c>
      <c r="AH18" s="1">
        <v>10</v>
      </c>
      <c r="AI18" s="1">
        <v>6</v>
      </c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>
        <f t="shared" si="4"/>
        <v>28</v>
      </c>
      <c r="AU18" s="1">
        <f t="shared" si="5"/>
        <v>93.333333333333329</v>
      </c>
      <c r="AV18" s="1">
        <v>8</v>
      </c>
      <c r="AW18" s="1">
        <v>7</v>
      </c>
      <c r="AX18" s="1">
        <v>4</v>
      </c>
      <c r="AY18" s="1"/>
      <c r="AZ18" s="1"/>
      <c r="BA18" s="1"/>
      <c r="BB18" s="1"/>
      <c r="BC18" s="1"/>
      <c r="BD18" s="1"/>
      <c r="BE18" s="11"/>
      <c r="BF18" s="1"/>
      <c r="BG18" s="1"/>
      <c r="BH18" s="11"/>
      <c r="BI18" s="1">
        <f t="shared" si="6"/>
        <v>19</v>
      </c>
      <c r="BJ18" s="4">
        <f t="shared" si="7"/>
        <v>95</v>
      </c>
      <c r="BK18" s="1">
        <v>16</v>
      </c>
      <c r="BL18" s="1">
        <v>10</v>
      </c>
      <c r="BM18" s="1">
        <v>9</v>
      </c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>
        <f t="shared" si="8"/>
        <v>35</v>
      </c>
      <c r="BY18" s="19">
        <f t="shared" si="9"/>
        <v>92.10526315789474</v>
      </c>
    </row>
    <row r="19" spans="1:77" ht="17.25" customHeight="1">
      <c r="A19" s="5">
        <v>15</v>
      </c>
      <c r="B19" s="6" t="s">
        <v>19</v>
      </c>
      <c r="C19" s="17">
        <v>25</v>
      </c>
      <c r="D19" s="17">
        <v>20</v>
      </c>
      <c r="E19">
        <v>22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1">
        <f t="shared" si="0"/>
        <v>67</v>
      </c>
      <c r="Q19" s="14">
        <f t="shared" si="1"/>
        <v>95.714285714285722</v>
      </c>
      <c r="R19" s="1">
        <v>18</v>
      </c>
      <c r="S19" s="1">
        <v>18</v>
      </c>
      <c r="T19">
        <v>22</v>
      </c>
      <c r="U19" s="4"/>
      <c r="V19" s="4"/>
      <c r="W19" s="4"/>
      <c r="X19" s="1"/>
      <c r="Y19" s="4"/>
      <c r="Z19" s="1"/>
      <c r="AA19" s="1"/>
      <c r="AB19" s="1"/>
      <c r="AC19" s="4"/>
      <c r="AD19" s="4"/>
      <c r="AE19" s="1">
        <f t="shared" si="2"/>
        <v>58</v>
      </c>
      <c r="AF19" s="4">
        <f t="shared" si="3"/>
        <v>98.305084745762713</v>
      </c>
      <c r="AG19" s="1">
        <v>13</v>
      </c>
      <c r="AH19" s="1">
        <v>10</v>
      </c>
      <c r="AI19" s="1">
        <v>6</v>
      </c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>
        <f t="shared" si="4"/>
        <v>29</v>
      </c>
      <c r="AU19" s="1">
        <f t="shared" si="5"/>
        <v>96.666666666666671</v>
      </c>
      <c r="AV19" s="1">
        <v>8</v>
      </c>
      <c r="AW19" s="1">
        <v>7</v>
      </c>
      <c r="AX19" s="1">
        <v>5</v>
      </c>
      <c r="AY19" s="1"/>
      <c r="AZ19" s="1"/>
      <c r="BA19" s="1"/>
      <c r="BB19" s="1"/>
      <c r="BC19" s="1"/>
      <c r="BD19" s="1"/>
      <c r="BE19" s="11"/>
      <c r="BF19" s="1"/>
      <c r="BG19" s="1"/>
      <c r="BH19" s="11"/>
      <c r="BI19" s="1">
        <f t="shared" si="6"/>
        <v>20</v>
      </c>
      <c r="BJ19" s="4">
        <f t="shared" si="7"/>
        <v>100</v>
      </c>
      <c r="BK19" s="1">
        <v>17</v>
      </c>
      <c r="BL19" s="1">
        <v>10</v>
      </c>
      <c r="BM19" s="1">
        <v>10</v>
      </c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>
        <f t="shared" si="8"/>
        <v>37</v>
      </c>
      <c r="BY19" s="19">
        <f t="shared" si="9"/>
        <v>97.368421052631575</v>
      </c>
    </row>
    <row r="20" spans="1:77" ht="17.25" customHeight="1">
      <c r="A20" s="5">
        <v>16</v>
      </c>
      <c r="B20" s="6" t="s">
        <v>20</v>
      </c>
      <c r="C20" s="17">
        <v>26</v>
      </c>
      <c r="D20" s="17">
        <v>21</v>
      </c>
      <c r="E20">
        <v>22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1">
        <f t="shared" si="0"/>
        <v>69</v>
      </c>
      <c r="Q20" s="14">
        <f t="shared" si="1"/>
        <v>98.571428571428584</v>
      </c>
      <c r="R20" s="1">
        <v>18</v>
      </c>
      <c r="S20" s="1">
        <v>19</v>
      </c>
      <c r="T20">
        <v>21</v>
      </c>
      <c r="U20" s="4"/>
      <c r="V20" s="4"/>
      <c r="W20" s="4"/>
      <c r="X20" s="1"/>
      <c r="Y20" s="4"/>
      <c r="Z20" s="1"/>
      <c r="AA20" s="1"/>
      <c r="AB20" s="1"/>
      <c r="AC20" s="4"/>
      <c r="AD20" s="4"/>
      <c r="AE20" s="1">
        <f t="shared" si="2"/>
        <v>58</v>
      </c>
      <c r="AF20" s="4">
        <f t="shared" si="3"/>
        <v>98.305084745762713</v>
      </c>
      <c r="AG20" s="1">
        <v>13</v>
      </c>
      <c r="AH20" s="1">
        <v>10</v>
      </c>
      <c r="AI20" s="1">
        <v>7</v>
      </c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>
        <f t="shared" si="4"/>
        <v>30</v>
      </c>
      <c r="AU20" s="1">
        <f t="shared" si="5"/>
        <v>100</v>
      </c>
      <c r="AV20" s="1">
        <v>8</v>
      </c>
      <c r="AW20" s="1">
        <v>7</v>
      </c>
      <c r="AX20" s="1">
        <v>5</v>
      </c>
      <c r="AY20" s="1"/>
      <c r="AZ20" s="1"/>
      <c r="BA20" s="1"/>
      <c r="BB20" s="1"/>
      <c r="BC20" s="1"/>
      <c r="BD20" s="1"/>
      <c r="BE20" s="11"/>
      <c r="BF20" s="1"/>
      <c r="BG20" s="1"/>
      <c r="BH20" s="11"/>
      <c r="BI20" s="1">
        <f t="shared" si="6"/>
        <v>20</v>
      </c>
      <c r="BJ20" s="4">
        <f t="shared" si="7"/>
        <v>100</v>
      </c>
      <c r="BK20" s="1">
        <v>18</v>
      </c>
      <c r="BL20" s="1">
        <v>10</v>
      </c>
      <c r="BM20" s="1">
        <v>10</v>
      </c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>
        <f t="shared" si="8"/>
        <v>38</v>
      </c>
      <c r="BY20" s="19">
        <f t="shared" si="9"/>
        <v>100</v>
      </c>
    </row>
    <row r="21" spans="1:77" ht="17.25" customHeight="1">
      <c r="A21" s="5">
        <v>17</v>
      </c>
      <c r="B21" s="6" t="s">
        <v>21</v>
      </c>
      <c r="C21" s="17">
        <v>24</v>
      </c>
      <c r="D21" s="17">
        <v>21</v>
      </c>
      <c r="E21">
        <v>23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1">
        <f t="shared" si="0"/>
        <v>68</v>
      </c>
      <c r="Q21" s="14">
        <f t="shared" si="1"/>
        <v>97.142857142857139</v>
      </c>
      <c r="R21" s="1">
        <v>17</v>
      </c>
      <c r="S21" s="1">
        <v>17</v>
      </c>
      <c r="T21">
        <v>18</v>
      </c>
      <c r="U21" s="4"/>
      <c r="V21" s="4"/>
      <c r="W21" s="4"/>
      <c r="X21" s="1"/>
      <c r="Y21" s="4"/>
      <c r="Z21" s="1"/>
      <c r="AA21" s="1"/>
      <c r="AB21" s="1"/>
      <c r="AC21" s="4"/>
      <c r="AD21" s="4"/>
      <c r="AE21" s="1">
        <f t="shared" si="2"/>
        <v>52</v>
      </c>
      <c r="AF21" s="4">
        <f t="shared" si="3"/>
        <v>88.135593220338976</v>
      </c>
      <c r="AG21" s="1">
        <v>12</v>
      </c>
      <c r="AH21" s="1">
        <v>10</v>
      </c>
      <c r="AI21" s="1">
        <v>7</v>
      </c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>
        <f t="shared" si="4"/>
        <v>29</v>
      </c>
      <c r="AU21" s="1">
        <f t="shared" si="5"/>
        <v>96.666666666666671</v>
      </c>
      <c r="AV21" s="1">
        <v>8</v>
      </c>
      <c r="AW21" s="1">
        <v>6</v>
      </c>
      <c r="AX21" s="1">
        <v>4</v>
      </c>
      <c r="AY21" s="1"/>
      <c r="AZ21" s="1"/>
      <c r="BA21" s="1"/>
      <c r="BB21" s="1"/>
      <c r="BC21" s="1"/>
      <c r="BD21" s="1"/>
      <c r="BE21" s="11"/>
      <c r="BF21" s="1"/>
      <c r="BG21" s="1"/>
      <c r="BH21" s="11"/>
      <c r="BI21" s="1">
        <f t="shared" si="6"/>
        <v>18</v>
      </c>
      <c r="BJ21" s="4">
        <f t="shared" si="7"/>
        <v>90</v>
      </c>
      <c r="BK21" s="1">
        <v>17</v>
      </c>
      <c r="BL21" s="1">
        <v>10</v>
      </c>
      <c r="BM21" s="1">
        <v>10</v>
      </c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>
        <f t="shared" si="8"/>
        <v>37</v>
      </c>
      <c r="BY21" s="19">
        <f t="shared" si="9"/>
        <v>97.368421052631575</v>
      </c>
    </row>
    <row r="22" spans="1:77" ht="17.25" customHeight="1">
      <c r="A22" s="5">
        <v>18</v>
      </c>
      <c r="B22" s="6" t="s">
        <v>22</v>
      </c>
      <c r="C22" s="17">
        <v>26</v>
      </c>
      <c r="D22" s="17">
        <v>20</v>
      </c>
      <c r="E22">
        <v>23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1">
        <f t="shared" si="0"/>
        <v>69</v>
      </c>
      <c r="Q22" s="14">
        <f t="shared" si="1"/>
        <v>98.571428571428584</v>
      </c>
      <c r="R22" s="1">
        <v>17</v>
      </c>
      <c r="S22" s="1">
        <v>18</v>
      </c>
      <c r="T22">
        <v>22</v>
      </c>
      <c r="U22" s="4"/>
      <c r="V22" s="4"/>
      <c r="W22" s="4"/>
      <c r="X22" s="1"/>
      <c r="Y22" s="4"/>
      <c r="Z22" s="1"/>
      <c r="AA22" s="1"/>
      <c r="AB22" s="1"/>
      <c r="AC22" s="4"/>
      <c r="AD22" s="4"/>
      <c r="AE22" s="1">
        <f t="shared" si="2"/>
        <v>57</v>
      </c>
      <c r="AF22" s="4">
        <f t="shared" si="3"/>
        <v>96.610169491525426</v>
      </c>
      <c r="AG22" s="1">
        <v>11</v>
      </c>
      <c r="AH22" s="1">
        <v>10</v>
      </c>
      <c r="AI22" s="1">
        <v>7</v>
      </c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>
        <f t="shared" si="4"/>
        <v>28</v>
      </c>
      <c r="AU22" s="1">
        <f t="shared" si="5"/>
        <v>93.333333333333329</v>
      </c>
      <c r="AV22" s="1">
        <v>8</v>
      </c>
      <c r="AW22" s="1">
        <v>7</v>
      </c>
      <c r="AX22" s="1">
        <v>5</v>
      </c>
      <c r="AY22" s="1"/>
      <c r="AZ22" s="1"/>
      <c r="BA22" s="1"/>
      <c r="BB22" s="1"/>
      <c r="BC22" s="1"/>
      <c r="BD22" s="1"/>
      <c r="BE22" s="11"/>
      <c r="BF22" s="1"/>
      <c r="BG22" s="1"/>
      <c r="BH22" s="11"/>
      <c r="BI22" s="1">
        <f t="shared" si="6"/>
        <v>20</v>
      </c>
      <c r="BJ22" s="4">
        <f t="shared" si="7"/>
        <v>100</v>
      </c>
      <c r="BK22" s="1">
        <v>17</v>
      </c>
      <c r="BL22" s="1">
        <v>10</v>
      </c>
      <c r="BM22" s="1">
        <v>10</v>
      </c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>
        <f t="shared" si="8"/>
        <v>37</v>
      </c>
      <c r="BY22" s="19">
        <f t="shared" si="9"/>
        <v>97.368421052631575</v>
      </c>
    </row>
    <row r="23" spans="1:77" ht="17.25" customHeight="1">
      <c r="A23" s="5">
        <v>19</v>
      </c>
      <c r="B23" s="6" t="s">
        <v>23</v>
      </c>
      <c r="C23" s="17">
        <v>26</v>
      </c>
      <c r="D23" s="17">
        <v>20</v>
      </c>
      <c r="E23">
        <v>23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1">
        <f t="shared" si="0"/>
        <v>69</v>
      </c>
      <c r="Q23" s="14">
        <f t="shared" si="1"/>
        <v>98.571428571428584</v>
      </c>
      <c r="R23" s="1">
        <v>18</v>
      </c>
      <c r="S23" s="1">
        <v>19</v>
      </c>
      <c r="T23">
        <v>22</v>
      </c>
      <c r="U23" s="4"/>
      <c r="V23" s="4"/>
      <c r="W23" s="4"/>
      <c r="X23" s="1"/>
      <c r="Y23" s="4"/>
      <c r="Z23" s="1"/>
      <c r="AA23" s="1"/>
      <c r="AB23" s="1"/>
      <c r="AC23" s="4"/>
      <c r="AD23" s="4"/>
      <c r="AE23" s="1">
        <f t="shared" si="2"/>
        <v>59</v>
      </c>
      <c r="AF23" s="4">
        <f t="shared" si="3"/>
        <v>100</v>
      </c>
      <c r="AG23" s="1">
        <v>12</v>
      </c>
      <c r="AH23" s="1">
        <v>10</v>
      </c>
      <c r="AI23" s="1">
        <v>7</v>
      </c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>
        <f t="shared" si="4"/>
        <v>29</v>
      </c>
      <c r="AU23" s="1">
        <f t="shared" si="5"/>
        <v>96.666666666666671</v>
      </c>
      <c r="AV23" s="1">
        <v>8</v>
      </c>
      <c r="AW23" s="1">
        <v>7</v>
      </c>
      <c r="AX23" s="1">
        <v>5</v>
      </c>
      <c r="AY23" s="1"/>
      <c r="AZ23" s="1"/>
      <c r="BA23" s="1"/>
      <c r="BB23" s="1"/>
      <c r="BC23" s="1"/>
      <c r="BD23" s="1"/>
      <c r="BE23" s="11"/>
      <c r="BF23" s="1"/>
      <c r="BG23" s="1"/>
      <c r="BH23" s="11"/>
      <c r="BI23" s="1">
        <f t="shared" si="6"/>
        <v>20</v>
      </c>
      <c r="BJ23" s="4">
        <f t="shared" si="7"/>
        <v>100</v>
      </c>
      <c r="BK23" s="1">
        <v>18</v>
      </c>
      <c r="BL23" s="1">
        <v>9</v>
      </c>
      <c r="BM23" s="1">
        <v>10</v>
      </c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>
        <f t="shared" si="8"/>
        <v>37</v>
      </c>
      <c r="BY23" s="19">
        <f t="shared" si="9"/>
        <v>97.368421052631575</v>
      </c>
    </row>
    <row r="24" spans="1:77" ht="17.25" customHeight="1">
      <c r="A24" s="5">
        <v>20</v>
      </c>
      <c r="B24" s="3" t="s">
        <v>24</v>
      </c>
      <c r="C24" s="17">
        <v>26</v>
      </c>
      <c r="D24" s="17">
        <v>21</v>
      </c>
      <c r="E24">
        <v>23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1">
        <f t="shared" si="0"/>
        <v>70</v>
      </c>
      <c r="Q24" s="14">
        <f t="shared" si="1"/>
        <v>100</v>
      </c>
      <c r="R24" s="1">
        <v>18</v>
      </c>
      <c r="S24" s="1">
        <v>19</v>
      </c>
      <c r="T24">
        <v>22</v>
      </c>
      <c r="U24" s="4"/>
      <c r="V24" s="4"/>
      <c r="W24" s="4"/>
      <c r="X24" s="1"/>
      <c r="Y24" s="4"/>
      <c r="Z24" s="1"/>
      <c r="AA24" s="1"/>
      <c r="AB24" s="1"/>
      <c r="AC24" s="4"/>
      <c r="AD24" s="4"/>
      <c r="AE24" s="1">
        <f t="shared" si="2"/>
        <v>59</v>
      </c>
      <c r="AF24" s="4">
        <f t="shared" si="3"/>
        <v>100</v>
      </c>
      <c r="AG24" s="1">
        <v>13</v>
      </c>
      <c r="AH24" s="1">
        <v>10</v>
      </c>
      <c r="AI24" s="1">
        <v>7</v>
      </c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>
        <f t="shared" si="4"/>
        <v>30</v>
      </c>
      <c r="AU24" s="1">
        <f t="shared" si="5"/>
        <v>100</v>
      </c>
      <c r="AV24" s="1">
        <v>8</v>
      </c>
      <c r="AW24" s="1">
        <v>7</v>
      </c>
      <c r="AX24" s="1">
        <v>5</v>
      </c>
      <c r="AY24" s="1"/>
      <c r="AZ24" s="1"/>
      <c r="BA24" s="1"/>
      <c r="BB24" s="1"/>
      <c r="BC24" s="1"/>
      <c r="BD24" s="1"/>
      <c r="BE24" s="11"/>
      <c r="BF24" s="1"/>
      <c r="BG24" s="1"/>
      <c r="BH24" s="11"/>
      <c r="BI24" s="1">
        <f t="shared" si="6"/>
        <v>20</v>
      </c>
      <c r="BJ24" s="4">
        <f t="shared" si="7"/>
        <v>100</v>
      </c>
      <c r="BK24" s="1">
        <v>17</v>
      </c>
      <c r="BL24" s="1">
        <v>9</v>
      </c>
      <c r="BM24" s="1">
        <v>10</v>
      </c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>
        <f t="shared" si="8"/>
        <v>36</v>
      </c>
      <c r="BY24" s="19">
        <f t="shared" si="9"/>
        <v>94.73684210526315</v>
      </c>
    </row>
    <row r="25" spans="1:77" ht="17.25" customHeight="1">
      <c r="A25" s="5">
        <v>21</v>
      </c>
      <c r="B25" s="6" t="s">
        <v>25</v>
      </c>
      <c r="C25" s="17">
        <v>24</v>
      </c>
      <c r="D25" s="17">
        <v>17</v>
      </c>
      <c r="E25">
        <v>23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1">
        <f t="shared" si="0"/>
        <v>64</v>
      </c>
      <c r="Q25" s="14">
        <f t="shared" si="1"/>
        <v>91.428571428571431</v>
      </c>
      <c r="R25" s="1">
        <v>14</v>
      </c>
      <c r="S25" s="1">
        <v>18</v>
      </c>
      <c r="T25">
        <v>21</v>
      </c>
      <c r="U25" s="4"/>
      <c r="V25" s="4"/>
      <c r="W25" s="4"/>
      <c r="X25" s="1"/>
      <c r="Y25" s="4"/>
      <c r="Z25" s="1"/>
      <c r="AA25" s="1"/>
      <c r="AB25" s="1"/>
      <c r="AC25" s="4"/>
      <c r="AD25" s="4"/>
      <c r="AE25" s="1">
        <f t="shared" si="2"/>
        <v>53</v>
      </c>
      <c r="AF25" s="4">
        <f t="shared" si="3"/>
        <v>89.830508474576277</v>
      </c>
      <c r="AG25" s="1">
        <v>13</v>
      </c>
      <c r="AH25" s="1">
        <v>10</v>
      </c>
      <c r="AI25" s="1">
        <v>7</v>
      </c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>
        <f t="shared" si="4"/>
        <v>30</v>
      </c>
      <c r="AU25" s="1">
        <f t="shared" si="5"/>
        <v>100</v>
      </c>
      <c r="AV25" s="1">
        <v>8</v>
      </c>
      <c r="AW25" s="1">
        <v>6</v>
      </c>
      <c r="AX25" s="1">
        <v>5</v>
      </c>
      <c r="AY25" s="1"/>
      <c r="AZ25" s="1"/>
      <c r="BA25" s="1"/>
      <c r="BB25" s="1"/>
      <c r="BC25" s="1"/>
      <c r="BD25" s="1"/>
      <c r="BE25" s="11"/>
      <c r="BF25" s="1"/>
      <c r="BG25" s="1"/>
      <c r="BH25" s="11"/>
      <c r="BI25" s="1">
        <f t="shared" si="6"/>
        <v>19</v>
      </c>
      <c r="BJ25" s="4">
        <f t="shared" si="7"/>
        <v>95</v>
      </c>
      <c r="BK25" s="1">
        <v>16</v>
      </c>
      <c r="BL25" s="1">
        <v>10</v>
      </c>
      <c r="BM25" s="1">
        <v>10</v>
      </c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>
        <f t="shared" si="8"/>
        <v>36</v>
      </c>
      <c r="BY25" s="19">
        <f t="shared" si="9"/>
        <v>94.73684210526315</v>
      </c>
    </row>
    <row r="26" spans="1:77" ht="17.25" customHeight="1">
      <c r="A26" s="5">
        <v>22</v>
      </c>
      <c r="B26" s="6" t="s">
        <v>26</v>
      </c>
      <c r="C26" s="17">
        <v>25</v>
      </c>
      <c r="D26" s="17">
        <v>18</v>
      </c>
      <c r="E26">
        <v>23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1">
        <f t="shared" si="0"/>
        <v>66</v>
      </c>
      <c r="Q26" s="14">
        <f t="shared" si="1"/>
        <v>94.285714285714278</v>
      </c>
      <c r="R26" s="1">
        <v>17</v>
      </c>
      <c r="S26" s="1">
        <v>17</v>
      </c>
      <c r="T26">
        <v>22</v>
      </c>
      <c r="U26" s="4"/>
      <c r="V26" s="4"/>
      <c r="W26" s="4"/>
      <c r="X26" s="1"/>
      <c r="Y26" s="4"/>
      <c r="Z26" s="1"/>
      <c r="AA26" s="1"/>
      <c r="AB26" s="1"/>
      <c r="AC26" s="4"/>
      <c r="AD26" s="4"/>
      <c r="AE26" s="1">
        <f t="shared" si="2"/>
        <v>56</v>
      </c>
      <c r="AF26" s="4">
        <f t="shared" si="3"/>
        <v>94.915254237288138</v>
      </c>
      <c r="AG26" s="1">
        <v>12</v>
      </c>
      <c r="AH26" s="1">
        <v>10</v>
      </c>
      <c r="AI26" s="1">
        <v>7</v>
      </c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>
        <f t="shared" si="4"/>
        <v>29</v>
      </c>
      <c r="AU26" s="1">
        <f t="shared" si="5"/>
        <v>96.666666666666671</v>
      </c>
      <c r="AV26" s="1">
        <v>8</v>
      </c>
      <c r="AW26" s="1">
        <v>7</v>
      </c>
      <c r="AX26" s="1">
        <v>5</v>
      </c>
      <c r="AY26" s="1"/>
      <c r="AZ26" s="1"/>
      <c r="BA26" s="1"/>
      <c r="BB26" s="1"/>
      <c r="BC26" s="1"/>
      <c r="BD26" s="1"/>
      <c r="BE26" s="11"/>
      <c r="BF26" s="1"/>
      <c r="BG26" s="1"/>
      <c r="BH26" s="11"/>
      <c r="BI26" s="1">
        <f t="shared" si="6"/>
        <v>20</v>
      </c>
      <c r="BJ26" s="4">
        <f t="shared" si="7"/>
        <v>100</v>
      </c>
      <c r="BK26" s="1">
        <v>17</v>
      </c>
      <c r="BL26" s="1">
        <v>10</v>
      </c>
      <c r="BM26" s="1">
        <v>10</v>
      </c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>
        <f t="shared" si="8"/>
        <v>37</v>
      </c>
      <c r="BY26" s="19">
        <f t="shared" si="9"/>
        <v>97.368421052631575</v>
      </c>
    </row>
    <row r="27" spans="1:77" ht="17.25" customHeight="1">
      <c r="A27" s="5">
        <v>23</v>
      </c>
      <c r="B27" s="3" t="s">
        <v>27</v>
      </c>
      <c r="C27" s="17">
        <v>26</v>
      </c>
      <c r="D27" s="17">
        <v>20</v>
      </c>
      <c r="E27">
        <v>23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1">
        <f t="shared" si="0"/>
        <v>69</v>
      </c>
      <c r="Q27" s="14">
        <f t="shared" si="1"/>
        <v>98.571428571428584</v>
      </c>
      <c r="R27" s="1">
        <v>18</v>
      </c>
      <c r="S27" s="1">
        <v>14</v>
      </c>
      <c r="T27">
        <v>20</v>
      </c>
      <c r="U27" s="4"/>
      <c r="V27" s="4"/>
      <c r="W27" s="4"/>
      <c r="X27" s="1"/>
      <c r="Y27" s="4"/>
      <c r="Z27" s="1"/>
      <c r="AA27" s="1"/>
      <c r="AB27" s="1"/>
      <c r="AC27" s="4"/>
      <c r="AD27" s="4"/>
      <c r="AE27" s="1">
        <f t="shared" si="2"/>
        <v>52</v>
      </c>
      <c r="AF27" s="4">
        <f t="shared" si="3"/>
        <v>88.135593220338976</v>
      </c>
      <c r="AG27" s="1">
        <v>13</v>
      </c>
      <c r="AH27" s="1">
        <v>10</v>
      </c>
      <c r="AI27" s="1">
        <v>7</v>
      </c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>
        <f t="shared" si="4"/>
        <v>30</v>
      </c>
      <c r="AU27" s="1">
        <f t="shared" si="5"/>
        <v>100</v>
      </c>
      <c r="AV27" s="1">
        <v>8</v>
      </c>
      <c r="AW27" s="1">
        <v>7</v>
      </c>
      <c r="AX27" s="1">
        <v>4</v>
      </c>
      <c r="AY27" s="1"/>
      <c r="AZ27" s="1"/>
      <c r="BA27" s="1"/>
      <c r="BB27" s="1"/>
      <c r="BC27" s="1"/>
      <c r="BD27" s="1"/>
      <c r="BE27" s="11"/>
      <c r="BF27" s="1"/>
      <c r="BG27" s="1"/>
      <c r="BH27" s="11"/>
      <c r="BI27" s="1">
        <f t="shared" si="6"/>
        <v>19</v>
      </c>
      <c r="BJ27" s="4">
        <f t="shared" si="7"/>
        <v>95</v>
      </c>
      <c r="BK27" s="1">
        <v>18</v>
      </c>
      <c r="BL27" s="1">
        <v>10</v>
      </c>
      <c r="BM27" s="1">
        <v>10</v>
      </c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>
        <f t="shared" si="8"/>
        <v>38</v>
      </c>
      <c r="BY27" s="19">
        <f t="shared" si="9"/>
        <v>100</v>
      </c>
    </row>
    <row r="28" spans="1:77" ht="17.25" customHeight="1">
      <c r="A28" s="5">
        <v>24</v>
      </c>
      <c r="B28" s="6" t="s">
        <v>28</v>
      </c>
      <c r="C28" s="17">
        <v>24</v>
      </c>
      <c r="D28" s="17">
        <v>19</v>
      </c>
      <c r="E28">
        <v>22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1">
        <f t="shared" si="0"/>
        <v>65</v>
      </c>
      <c r="Q28" s="14">
        <f t="shared" si="1"/>
        <v>92.857142857142861</v>
      </c>
      <c r="R28" s="1">
        <v>18</v>
      </c>
      <c r="S28" s="1">
        <v>18</v>
      </c>
      <c r="T28">
        <v>20</v>
      </c>
      <c r="U28" s="4"/>
      <c r="V28" s="4"/>
      <c r="W28" s="4"/>
      <c r="X28" s="1"/>
      <c r="Y28" s="4"/>
      <c r="Z28" s="1"/>
      <c r="AA28" s="1"/>
      <c r="AB28" s="1"/>
      <c r="AC28" s="4"/>
      <c r="AD28" s="4"/>
      <c r="AE28" s="1">
        <f t="shared" si="2"/>
        <v>56</v>
      </c>
      <c r="AF28" s="4">
        <f t="shared" si="3"/>
        <v>94.915254237288138</v>
      </c>
      <c r="AG28" s="1">
        <v>12</v>
      </c>
      <c r="AH28" s="1">
        <v>10</v>
      </c>
      <c r="AI28" s="1">
        <v>7</v>
      </c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>
        <f t="shared" si="4"/>
        <v>29</v>
      </c>
      <c r="AU28" s="1">
        <f t="shared" si="5"/>
        <v>96.666666666666671</v>
      </c>
      <c r="AV28" s="1">
        <v>8</v>
      </c>
      <c r="AW28" s="1">
        <v>7</v>
      </c>
      <c r="AX28" s="1">
        <v>5</v>
      </c>
      <c r="AY28" s="1"/>
      <c r="AZ28" s="1"/>
      <c r="BA28" s="1"/>
      <c r="BB28" s="1"/>
      <c r="BC28" s="1"/>
      <c r="BD28" s="1"/>
      <c r="BE28" s="11"/>
      <c r="BF28" s="1"/>
      <c r="BG28" s="1"/>
      <c r="BH28" s="11"/>
      <c r="BI28" s="1">
        <f t="shared" si="6"/>
        <v>20</v>
      </c>
      <c r="BJ28" s="4">
        <f t="shared" si="7"/>
        <v>100</v>
      </c>
      <c r="BK28" s="1">
        <v>18</v>
      </c>
      <c r="BL28" s="1">
        <v>10</v>
      </c>
      <c r="BM28" s="1">
        <v>10</v>
      </c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>
        <f t="shared" si="8"/>
        <v>38</v>
      </c>
      <c r="BY28" s="19">
        <f t="shared" si="9"/>
        <v>100</v>
      </c>
    </row>
    <row r="29" spans="1:77" ht="17.25" customHeight="1">
      <c r="A29" s="5">
        <v>25</v>
      </c>
      <c r="B29" s="6" t="s">
        <v>29</v>
      </c>
      <c r="C29" s="17">
        <v>25</v>
      </c>
      <c r="D29" s="17">
        <v>21</v>
      </c>
      <c r="E29">
        <v>22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1">
        <f t="shared" si="0"/>
        <v>68</v>
      </c>
      <c r="Q29" s="14">
        <f t="shared" si="1"/>
        <v>97.142857142857139</v>
      </c>
      <c r="R29" s="1">
        <v>18</v>
      </c>
      <c r="S29" s="1">
        <v>19</v>
      </c>
      <c r="T29">
        <v>22</v>
      </c>
      <c r="U29" s="4"/>
      <c r="V29" s="4"/>
      <c r="W29" s="4"/>
      <c r="X29" s="1"/>
      <c r="Y29" s="4"/>
      <c r="Z29" s="1"/>
      <c r="AA29" s="1"/>
      <c r="AB29" s="1"/>
      <c r="AC29" s="4"/>
      <c r="AD29" s="4"/>
      <c r="AE29" s="1">
        <f t="shared" si="2"/>
        <v>59</v>
      </c>
      <c r="AF29" s="4">
        <f t="shared" si="3"/>
        <v>100</v>
      </c>
      <c r="AG29" s="1">
        <v>13</v>
      </c>
      <c r="AH29" s="1">
        <v>10</v>
      </c>
      <c r="AI29" s="1">
        <v>7</v>
      </c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>
        <f t="shared" si="4"/>
        <v>30</v>
      </c>
      <c r="AU29" s="1">
        <f t="shared" si="5"/>
        <v>100</v>
      </c>
      <c r="AV29" s="1">
        <v>8</v>
      </c>
      <c r="AW29" s="1">
        <v>7</v>
      </c>
      <c r="AX29" s="1">
        <v>5</v>
      </c>
      <c r="AY29" s="1"/>
      <c r="AZ29" s="1"/>
      <c r="BA29" s="1"/>
      <c r="BB29" s="1"/>
      <c r="BC29" s="1"/>
      <c r="BD29" s="1"/>
      <c r="BE29" s="11"/>
      <c r="BF29" s="1"/>
      <c r="BG29" s="1"/>
      <c r="BH29" s="11"/>
      <c r="BI29" s="1">
        <f t="shared" si="6"/>
        <v>20</v>
      </c>
      <c r="BJ29" s="4">
        <f t="shared" si="7"/>
        <v>100</v>
      </c>
      <c r="BK29" s="1">
        <v>18</v>
      </c>
      <c r="BL29" s="1">
        <v>9</v>
      </c>
      <c r="BM29" s="1">
        <v>10</v>
      </c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>
        <f t="shared" si="8"/>
        <v>37</v>
      </c>
      <c r="BY29" s="19">
        <f t="shared" si="9"/>
        <v>97.368421052631575</v>
      </c>
    </row>
    <row r="30" spans="1:77" ht="17.25" customHeight="1">
      <c r="A30" s="5">
        <v>26</v>
      </c>
      <c r="B30" s="6" t="s">
        <v>30</v>
      </c>
      <c r="C30" s="17">
        <v>24</v>
      </c>
      <c r="D30" s="17">
        <v>21</v>
      </c>
      <c r="E30">
        <v>23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1">
        <f t="shared" si="0"/>
        <v>68</v>
      </c>
      <c r="Q30" s="14">
        <f t="shared" si="1"/>
        <v>97.142857142857139</v>
      </c>
      <c r="R30" s="1">
        <v>17</v>
      </c>
      <c r="S30" s="1">
        <v>18</v>
      </c>
      <c r="T30">
        <v>22</v>
      </c>
      <c r="U30" s="4"/>
      <c r="V30" s="4"/>
      <c r="W30" s="4"/>
      <c r="X30" s="1"/>
      <c r="Y30" s="4"/>
      <c r="Z30" s="1"/>
      <c r="AA30" s="1"/>
      <c r="AB30" s="1"/>
      <c r="AC30" s="4"/>
      <c r="AD30" s="4"/>
      <c r="AE30" s="1">
        <f t="shared" si="2"/>
        <v>57</v>
      </c>
      <c r="AF30" s="4">
        <f t="shared" si="3"/>
        <v>96.610169491525426</v>
      </c>
      <c r="AG30" s="1">
        <v>13</v>
      </c>
      <c r="AH30" s="1">
        <v>10</v>
      </c>
      <c r="AI30" s="1">
        <v>7</v>
      </c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>
        <f t="shared" si="4"/>
        <v>30</v>
      </c>
      <c r="AU30" s="1">
        <f t="shared" si="5"/>
        <v>100</v>
      </c>
      <c r="AV30" s="1">
        <v>8</v>
      </c>
      <c r="AW30" s="1">
        <v>7</v>
      </c>
      <c r="AX30" s="1">
        <v>5</v>
      </c>
      <c r="AY30" s="1"/>
      <c r="AZ30" s="1"/>
      <c r="BA30" s="1"/>
      <c r="BB30" s="1"/>
      <c r="BC30" s="1"/>
      <c r="BD30" s="1"/>
      <c r="BE30" s="11"/>
      <c r="BF30" s="1"/>
      <c r="BG30" s="1"/>
      <c r="BH30" s="11"/>
      <c r="BI30" s="1">
        <f t="shared" si="6"/>
        <v>20</v>
      </c>
      <c r="BJ30" s="4">
        <f t="shared" si="7"/>
        <v>100</v>
      </c>
      <c r="BK30" s="1">
        <v>16</v>
      </c>
      <c r="BL30" s="1">
        <v>10</v>
      </c>
      <c r="BM30" s="1">
        <v>9</v>
      </c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>
        <f t="shared" si="8"/>
        <v>35</v>
      </c>
      <c r="BY30" s="19">
        <f t="shared" si="9"/>
        <v>92.10526315789474</v>
      </c>
    </row>
    <row r="31" spans="1:77" ht="17.25" customHeight="1">
      <c r="A31" s="5">
        <v>27</v>
      </c>
      <c r="B31" s="6" t="s">
        <v>31</v>
      </c>
      <c r="C31" s="17">
        <v>26</v>
      </c>
      <c r="D31" s="17">
        <v>21</v>
      </c>
      <c r="E31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1">
        <f t="shared" si="0"/>
        <v>66</v>
      </c>
      <c r="Q31" s="14">
        <f t="shared" si="1"/>
        <v>94.285714285714278</v>
      </c>
      <c r="R31" s="1">
        <v>18</v>
      </c>
      <c r="S31" s="1">
        <v>18</v>
      </c>
      <c r="T31">
        <v>19</v>
      </c>
      <c r="U31" s="4"/>
      <c r="V31" s="4"/>
      <c r="W31" s="4"/>
      <c r="X31" s="1"/>
      <c r="Y31" s="4"/>
      <c r="Z31" s="1"/>
      <c r="AA31" s="1"/>
      <c r="AB31" s="1"/>
      <c r="AC31" s="4"/>
      <c r="AD31" s="4"/>
      <c r="AE31" s="1">
        <f t="shared" si="2"/>
        <v>55</v>
      </c>
      <c r="AF31" s="4">
        <f t="shared" si="3"/>
        <v>93.220338983050837</v>
      </c>
      <c r="AG31" s="1">
        <v>13</v>
      </c>
      <c r="AH31" s="1">
        <v>10</v>
      </c>
      <c r="AI31" s="1">
        <v>7</v>
      </c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>
        <f t="shared" si="4"/>
        <v>30</v>
      </c>
      <c r="AU31" s="1">
        <f t="shared" si="5"/>
        <v>100</v>
      </c>
      <c r="AV31" s="1">
        <v>8</v>
      </c>
      <c r="AW31" s="1">
        <v>7</v>
      </c>
      <c r="AX31" s="1">
        <v>4</v>
      </c>
      <c r="AY31" s="1"/>
      <c r="AZ31" s="1"/>
      <c r="BA31" s="1"/>
      <c r="BB31" s="1"/>
      <c r="BC31" s="1"/>
      <c r="BD31" s="1"/>
      <c r="BE31" s="11"/>
      <c r="BF31" s="1"/>
      <c r="BG31" s="1"/>
      <c r="BH31" s="11"/>
      <c r="BI31" s="1">
        <f t="shared" si="6"/>
        <v>19</v>
      </c>
      <c r="BJ31" s="4">
        <f t="shared" si="7"/>
        <v>95</v>
      </c>
      <c r="BK31" s="1">
        <v>18</v>
      </c>
      <c r="BL31" s="1">
        <v>8</v>
      </c>
      <c r="BM31" s="1">
        <v>8</v>
      </c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>
        <f t="shared" si="8"/>
        <v>34</v>
      </c>
      <c r="BY31" s="19">
        <f t="shared" si="9"/>
        <v>89.473684210526315</v>
      </c>
    </row>
    <row r="32" spans="1:77" ht="17.25" customHeight="1">
      <c r="A32" s="5">
        <v>28</v>
      </c>
      <c r="B32" s="6" t="s">
        <v>32</v>
      </c>
      <c r="C32" s="17">
        <v>25</v>
      </c>
      <c r="D32" s="17">
        <v>21</v>
      </c>
      <c r="E32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1">
        <f t="shared" si="0"/>
        <v>65</v>
      </c>
      <c r="Q32" s="14">
        <f t="shared" si="1"/>
        <v>92.857142857142861</v>
      </c>
      <c r="R32" s="1">
        <v>17</v>
      </c>
      <c r="S32" s="1">
        <v>18</v>
      </c>
      <c r="T32">
        <v>18</v>
      </c>
      <c r="U32" s="4"/>
      <c r="V32" s="4"/>
      <c r="W32" s="4"/>
      <c r="X32" s="1"/>
      <c r="Y32" s="4"/>
      <c r="Z32" s="1"/>
      <c r="AA32" s="1"/>
      <c r="AB32" s="1"/>
      <c r="AC32" s="4"/>
      <c r="AD32" s="4"/>
      <c r="AE32" s="1">
        <f t="shared" si="2"/>
        <v>53</v>
      </c>
      <c r="AF32" s="4">
        <f t="shared" si="3"/>
        <v>89.830508474576277</v>
      </c>
      <c r="AG32" s="1">
        <v>13</v>
      </c>
      <c r="AH32" s="1">
        <v>10</v>
      </c>
      <c r="AI32" s="1">
        <v>7</v>
      </c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>
        <f t="shared" si="4"/>
        <v>30</v>
      </c>
      <c r="AU32" s="1">
        <f t="shared" si="5"/>
        <v>100</v>
      </c>
      <c r="AV32" s="1">
        <v>7</v>
      </c>
      <c r="AW32" s="1">
        <v>7</v>
      </c>
      <c r="AX32" s="1">
        <v>4</v>
      </c>
      <c r="AY32" s="1"/>
      <c r="AZ32" s="1"/>
      <c r="BA32" s="1"/>
      <c r="BB32" s="1"/>
      <c r="BC32" s="1"/>
      <c r="BD32" s="1"/>
      <c r="BE32" s="11"/>
      <c r="BF32" s="1"/>
      <c r="BG32" s="1"/>
      <c r="BH32" s="11"/>
      <c r="BI32" s="1">
        <f t="shared" si="6"/>
        <v>18</v>
      </c>
      <c r="BJ32" s="4">
        <f t="shared" si="7"/>
        <v>90</v>
      </c>
      <c r="BK32" s="1">
        <v>18</v>
      </c>
      <c r="BL32" s="1">
        <v>10</v>
      </c>
      <c r="BM32" s="1">
        <v>10</v>
      </c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>
        <f t="shared" si="8"/>
        <v>38</v>
      </c>
      <c r="BY32" s="19">
        <f t="shared" si="9"/>
        <v>100</v>
      </c>
    </row>
    <row r="33" spans="1:77" ht="17.25" customHeight="1">
      <c r="A33" s="5">
        <v>29</v>
      </c>
      <c r="B33" s="6" t="s">
        <v>33</v>
      </c>
      <c r="C33" s="17">
        <v>26</v>
      </c>
      <c r="D33" s="17">
        <v>21</v>
      </c>
      <c r="E33">
        <v>22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1">
        <f t="shared" si="0"/>
        <v>69</v>
      </c>
      <c r="Q33" s="14">
        <f t="shared" si="1"/>
        <v>98.571428571428584</v>
      </c>
      <c r="R33" s="1">
        <v>17</v>
      </c>
      <c r="S33" s="1">
        <v>18</v>
      </c>
      <c r="T33">
        <v>22</v>
      </c>
      <c r="U33" s="4"/>
      <c r="V33" s="4"/>
      <c r="W33" s="4"/>
      <c r="X33" s="1"/>
      <c r="Y33" s="4"/>
      <c r="Z33" s="1"/>
      <c r="AA33" s="1"/>
      <c r="AB33" s="1"/>
      <c r="AC33" s="4"/>
      <c r="AD33" s="4"/>
      <c r="AE33" s="1">
        <f t="shared" si="2"/>
        <v>57</v>
      </c>
      <c r="AF33" s="4">
        <f t="shared" si="3"/>
        <v>96.610169491525426</v>
      </c>
      <c r="AG33" s="1">
        <v>12</v>
      </c>
      <c r="AH33" s="1">
        <v>10</v>
      </c>
      <c r="AI33" s="1">
        <v>7</v>
      </c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>
        <f t="shared" si="4"/>
        <v>29</v>
      </c>
      <c r="AU33" s="1">
        <f t="shared" si="5"/>
        <v>96.666666666666671</v>
      </c>
      <c r="AV33" s="1">
        <v>8</v>
      </c>
      <c r="AW33" s="1">
        <v>7</v>
      </c>
      <c r="AX33" s="1">
        <v>5</v>
      </c>
      <c r="AY33" s="1"/>
      <c r="AZ33" s="1"/>
      <c r="BA33" s="1"/>
      <c r="BB33" s="1"/>
      <c r="BC33" s="1"/>
      <c r="BD33" s="1"/>
      <c r="BE33" s="11"/>
      <c r="BF33" s="1"/>
      <c r="BG33" s="1"/>
      <c r="BH33" s="11"/>
      <c r="BI33" s="1">
        <f t="shared" si="6"/>
        <v>20</v>
      </c>
      <c r="BJ33" s="4">
        <f t="shared" si="7"/>
        <v>100</v>
      </c>
      <c r="BK33" s="1">
        <v>18</v>
      </c>
      <c r="BL33" s="1">
        <v>9</v>
      </c>
      <c r="BM33" s="1">
        <v>10</v>
      </c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>
        <f t="shared" si="8"/>
        <v>37</v>
      </c>
      <c r="BY33" s="19">
        <f t="shared" si="9"/>
        <v>97.368421052631575</v>
      </c>
    </row>
    <row r="34" spans="1:77" ht="17.25" customHeight="1">
      <c r="A34" s="5">
        <v>30</v>
      </c>
      <c r="B34" s="3" t="s">
        <v>34</v>
      </c>
      <c r="C34" s="17">
        <v>25</v>
      </c>
      <c r="D34" s="17">
        <v>21</v>
      </c>
      <c r="E34">
        <v>23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1">
        <f t="shared" si="0"/>
        <v>69</v>
      </c>
      <c r="Q34" s="14">
        <f t="shared" si="1"/>
        <v>98.571428571428584</v>
      </c>
      <c r="R34" s="1">
        <v>18</v>
      </c>
      <c r="S34" s="1">
        <v>18</v>
      </c>
      <c r="T34">
        <v>22</v>
      </c>
      <c r="U34" s="4"/>
      <c r="V34" s="4"/>
      <c r="W34" s="4"/>
      <c r="X34" s="1"/>
      <c r="Y34" s="4"/>
      <c r="Z34" s="1"/>
      <c r="AA34" s="1"/>
      <c r="AB34" s="1"/>
      <c r="AC34" s="4"/>
      <c r="AD34" s="4"/>
      <c r="AE34" s="1">
        <f t="shared" si="2"/>
        <v>58</v>
      </c>
      <c r="AF34" s="4">
        <f t="shared" si="3"/>
        <v>98.305084745762713</v>
      </c>
      <c r="AG34" s="1">
        <v>13</v>
      </c>
      <c r="AH34" s="1">
        <v>10</v>
      </c>
      <c r="AI34" s="1">
        <v>7</v>
      </c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>
        <f t="shared" si="4"/>
        <v>30</v>
      </c>
      <c r="AU34" s="1">
        <f t="shared" si="5"/>
        <v>100</v>
      </c>
      <c r="AV34" s="1">
        <v>8</v>
      </c>
      <c r="AW34" s="1">
        <v>7</v>
      </c>
      <c r="AX34" s="1">
        <v>5</v>
      </c>
      <c r="AY34" s="1"/>
      <c r="AZ34" s="1"/>
      <c r="BA34" s="1"/>
      <c r="BB34" s="1"/>
      <c r="BC34" s="1"/>
      <c r="BD34" s="1"/>
      <c r="BE34" s="11"/>
      <c r="BF34" s="1"/>
      <c r="BG34" s="1"/>
      <c r="BH34" s="11"/>
      <c r="BI34" s="1">
        <f t="shared" si="6"/>
        <v>20</v>
      </c>
      <c r="BJ34" s="4">
        <f t="shared" si="7"/>
        <v>100</v>
      </c>
      <c r="BK34" s="1">
        <v>16</v>
      </c>
      <c r="BL34" s="1">
        <v>10</v>
      </c>
      <c r="BM34" s="1">
        <v>10</v>
      </c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>
        <f t="shared" si="8"/>
        <v>36</v>
      </c>
      <c r="BY34" s="19">
        <f t="shared" si="9"/>
        <v>94.73684210526315</v>
      </c>
    </row>
    <row r="35" spans="1:77" ht="17.25" customHeight="1">
      <c r="A35" s="7"/>
      <c r="B35" s="8"/>
      <c r="C35" s="8"/>
      <c r="D35" s="8"/>
      <c r="E35">
        <v>0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11">
        <f t="shared" si="0"/>
        <v>0</v>
      </c>
      <c r="Q35" s="14">
        <f t="shared" si="1"/>
        <v>0</v>
      </c>
      <c r="R35" s="9"/>
      <c r="S35" s="9"/>
      <c r="T35" s="8"/>
      <c r="U35" s="10"/>
      <c r="V35" s="10"/>
      <c r="W35" s="10"/>
      <c r="X35" s="9"/>
      <c r="Y35" s="10"/>
      <c r="Z35" s="9"/>
      <c r="AA35" s="9"/>
      <c r="AB35" s="9"/>
      <c r="AC35" s="10"/>
      <c r="AD35" s="10"/>
      <c r="AE35" s="1">
        <f t="shared" si="2"/>
        <v>0</v>
      </c>
      <c r="AF35" s="4">
        <f t="shared" si="3"/>
        <v>0</v>
      </c>
      <c r="AG35" s="9"/>
      <c r="AH35" s="1">
        <v>0</v>
      </c>
      <c r="AI35" s="1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1">
        <f t="shared" si="4"/>
        <v>0</v>
      </c>
      <c r="AU35" s="1">
        <f t="shared" si="5"/>
        <v>0</v>
      </c>
      <c r="AV35" s="1"/>
      <c r="AW35" s="1"/>
      <c r="AX35" s="1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1">
        <f t="shared" si="6"/>
        <v>0</v>
      </c>
      <c r="BJ35" s="4">
        <f t="shared" si="7"/>
        <v>0</v>
      </c>
      <c r="BK35" s="9"/>
      <c r="BL35" s="1"/>
      <c r="BM35" s="1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1">
        <f t="shared" si="8"/>
        <v>0</v>
      </c>
      <c r="BY35" s="19">
        <f t="shared" si="9"/>
        <v>0</v>
      </c>
    </row>
    <row r="36" spans="1:77" ht="17.25" customHeight="1">
      <c r="A36" s="5">
        <v>31</v>
      </c>
      <c r="B36" s="6" t="s">
        <v>35</v>
      </c>
      <c r="C36" s="17">
        <v>25</v>
      </c>
      <c r="D36" s="17">
        <v>19</v>
      </c>
      <c r="E36">
        <v>23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1">
        <f t="shared" si="0"/>
        <v>67</v>
      </c>
      <c r="Q36" s="14">
        <f t="shared" si="1"/>
        <v>95.714285714285722</v>
      </c>
      <c r="R36" s="1">
        <v>18</v>
      </c>
      <c r="S36" s="1">
        <v>18</v>
      </c>
      <c r="T36">
        <v>18</v>
      </c>
      <c r="U36" s="4"/>
      <c r="V36" s="4"/>
      <c r="W36" s="4"/>
      <c r="X36" s="1"/>
      <c r="Y36" s="4"/>
      <c r="Z36" s="1"/>
      <c r="AA36" s="1"/>
      <c r="AB36" s="1"/>
      <c r="AC36" s="4"/>
      <c r="AD36" s="4"/>
      <c r="AE36" s="1">
        <f t="shared" si="2"/>
        <v>54</v>
      </c>
      <c r="AF36" s="4">
        <f t="shared" si="3"/>
        <v>91.525423728813564</v>
      </c>
      <c r="AG36" s="1">
        <v>13</v>
      </c>
      <c r="AH36" s="1">
        <v>10</v>
      </c>
      <c r="AI36" s="1">
        <v>7</v>
      </c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>
        <f t="shared" si="4"/>
        <v>30</v>
      </c>
      <c r="AU36" s="1">
        <f t="shared" si="5"/>
        <v>100</v>
      </c>
      <c r="AV36" s="1">
        <v>8</v>
      </c>
      <c r="AW36" s="1">
        <v>6</v>
      </c>
      <c r="AX36" s="1">
        <v>5</v>
      </c>
      <c r="AY36" s="1"/>
      <c r="AZ36" s="1"/>
      <c r="BA36" s="1"/>
      <c r="BB36" s="1"/>
      <c r="BC36" s="1"/>
      <c r="BD36" s="1"/>
      <c r="BE36" s="11"/>
      <c r="BF36" s="1"/>
      <c r="BG36" s="1"/>
      <c r="BH36" s="11"/>
      <c r="BI36" s="1">
        <f t="shared" si="6"/>
        <v>19</v>
      </c>
      <c r="BJ36" s="4">
        <f t="shared" si="7"/>
        <v>95</v>
      </c>
      <c r="BK36" s="1">
        <v>16</v>
      </c>
      <c r="BL36" s="1">
        <v>10</v>
      </c>
      <c r="BM36" s="1">
        <v>10</v>
      </c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>
        <f t="shared" si="8"/>
        <v>36</v>
      </c>
      <c r="BY36" s="19">
        <f t="shared" si="9"/>
        <v>94.73684210526315</v>
      </c>
    </row>
    <row r="37" spans="1:77" ht="17.25" customHeight="1">
      <c r="A37" s="5">
        <v>32</v>
      </c>
      <c r="B37" s="6" t="s">
        <v>36</v>
      </c>
      <c r="C37" s="17">
        <v>25</v>
      </c>
      <c r="D37" s="17">
        <v>19</v>
      </c>
      <c r="E37">
        <v>23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1">
        <f t="shared" si="0"/>
        <v>67</v>
      </c>
      <c r="Q37" s="14">
        <f t="shared" si="1"/>
        <v>95.714285714285722</v>
      </c>
      <c r="R37" s="1">
        <v>18</v>
      </c>
      <c r="S37" s="1">
        <v>19</v>
      </c>
      <c r="T37">
        <v>22</v>
      </c>
      <c r="U37" s="4"/>
      <c r="V37" s="4"/>
      <c r="W37" s="4"/>
      <c r="X37" s="1"/>
      <c r="Y37" s="4"/>
      <c r="Z37" s="1"/>
      <c r="AA37" s="1"/>
      <c r="AB37" s="1"/>
      <c r="AC37" s="4"/>
      <c r="AD37" s="4"/>
      <c r="AE37" s="1">
        <f t="shared" si="2"/>
        <v>59</v>
      </c>
      <c r="AF37" s="4">
        <f t="shared" si="3"/>
        <v>100</v>
      </c>
      <c r="AG37" s="1">
        <v>13</v>
      </c>
      <c r="AH37" s="1">
        <v>10</v>
      </c>
      <c r="AI37" s="1">
        <v>7</v>
      </c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>
        <f t="shared" si="4"/>
        <v>30</v>
      </c>
      <c r="AU37" s="1">
        <f t="shared" si="5"/>
        <v>100</v>
      </c>
      <c r="AV37" s="1">
        <v>8</v>
      </c>
      <c r="AW37" s="1">
        <v>7</v>
      </c>
      <c r="AX37" s="1">
        <v>5</v>
      </c>
      <c r="AY37" s="1"/>
      <c r="AZ37" s="1"/>
      <c r="BA37" s="1"/>
      <c r="BB37" s="1"/>
      <c r="BC37" s="1"/>
      <c r="BD37" s="1"/>
      <c r="BE37" s="11"/>
      <c r="BF37" s="1"/>
      <c r="BG37" s="1"/>
      <c r="BH37" s="11"/>
      <c r="BI37" s="1">
        <f t="shared" si="6"/>
        <v>20</v>
      </c>
      <c r="BJ37" s="4">
        <f t="shared" si="7"/>
        <v>100</v>
      </c>
      <c r="BK37" s="1">
        <v>17</v>
      </c>
      <c r="BL37" s="1">
        <v>10</v>
      </c>
      <c r="BM37" s="1">
        <v>10</v>
      </c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>
        <f t="shared" si="8"/>
        <v>37</v>
      </c>
      <c r="BY37" s="19">
        <f t="shared" si="9"/>
        <v>97.368421052631575</v>
      </c>
    </row>
    <row r="38" spans="1:77" ht="17.25" customHeight="1">
      <c r="A38" s="5">
        <v>33</v>
      </c>
      <c r="B38" s="6" t="s">
        <v>37</v>
      </c>
      <c r="C38" s="17">
        <v>26</v>
      </c>
      <c r="D38" s="17">
        <v>21</v>
      </c>
      <c r="E38">
        <v>23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1">
        <f t="shared" si="0"/>
        <v>70</v>
      </c>
      <c r="Q38" s="14">
        <f t="shared" si="1"/>
        <v>100</v>
      </c>
      <c r="R38" s="1">
        <v>18</v>
      </c>
      <c r="S38" s="1">
        <v>19</v>
      </c>
      <c r="T38">
        <v>22</v>
      </c>
      <c r="U38" s="4"/>
      <c r="V38" s="4"/>
      <c r="W38" s="4"/>
      <c r="X38" s="1"/>
      <c r="Y38" s="4"/>
      <c r="Z38" s="1"/>
      <c r="AA38" s="1"/>
      <c r="AB38" s="1"/>
      <c r="AC38" s="4"/>
      <c r="AD38" s="4"/>
      <c r="AE38" s="1">
        <f t="shared" si="2"/>
        <v>59</v>
      </c>
      <c r="AF38" s="4">
        <f t="shared" si="3"/>
        <v>100</v>
      </c>
      <c r="AG38" s="1">
        <v>13</v>
      </c>
      <c r="AH38" s="1">
        <v>10</v>
      </c>
      <c r="AI38" s="1">
        <v>7</v>
      </c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>
        <f t="shared" si="4"/>
        <v>30</v>
      </c>
      <c r="AU38" s="1">
        <f t="shared" si="5"/>
        <v>100</v>
      </c>
      <c r="AV38" s="1">
        <v>8</v>
      </c>
      <c r="AW38" s="1">
        <v>7</v>
      </c>
      <c r="AX38" s="1">
        <v>5</v>
      </c>
      <c r="AY38" s="1"/>
      <c r="AZ38" s="1"/>
      <c r="BA38" s="1"/>
      <c r="BB38" s="1"/>
      <c r="BC38" s="1"/>
      <c r="BD38" s="1"/>
      <c r="BE38" s="11"/>
      <c r="BF38" s="1"/>
      <c r="BG38" s="1"/>
      <c r="BH38" s="11"/>
      <c r="BI38" s="1">
        <f t="shared" si="6"/>
        <v>20</v>
      </c>
      <c r="BJ38" s="4">
        <f t="shared" si="7"/>
        <v>100</v>
      </c>
      <c r="BK38" s="1">
        <v>18</v>
      </c>
      <c r="BL38" s="1">
        <v>9</v>
      </c>
      <c r="BM38" s="1">
        <v>10</v>
      </c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>
        <f t="shared" si="8"/>
        <v>37</v>
      </c>
      <c r="BY38" s="19">
        <f t="shared" si="9"/>
        <v>97.368421052631575</v>
      </c>
    </row>
    <row r="39" spans="1:77" ht="17.25" customHeight="1">
      <c r="A39" s="5">
        <v>34</v>
      </c>
      <c r="B39" s="6" t="s">
        <v>38</v>
      </c>
      <c r="C39" s="17">
        <v>25</v>
      </c>
      <c r="D39" s="17">
        <v>20</v>
      </c>
      <c r="E39">
        <v>22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1">
        <f t="shared" si="0"/>
        <v>67</v>
      </c>
      <c r="Q39" s="14">
        <f t="shared" si="1"/>
        <v>95.714285714285722</v>
      </c>
      <c r="R39" s="1">
        <v>18</v>
      </c>
      <c r="S39" s="1">
        <v>18</v>
      </c>
      <c r="T39">
        <v>19</v>
      </c>
      <c r="U39" s="4"/>
      <c r="V39" s="4"/>
      <c r="W39" s="4"/>
      <c r="X39" s="1"/>
      <c r="Y39" s="4"/>
      <c r="Z39" s="1"/>
      <c r="AA39" s="1"/>
      <c r="AB39" s="1"/>
      <c r="AC39" s="4"/>
      <c r="AD39" s="4"/>
      <c r="AE39" s="1">
        <f t="shared" si="2"/>
        <v>55</v>
      </c>
      <c r="AF39" s="4">
        <f t="shared" si="3"/>
        <v>93.220338983050837</v>
      </c>
      <c r="AG39" s="1">
        <v>13</v>
      </c>
      <c r="AH39" s="1">
        <v>10</v>
      </c>
      <c r="AI39" s="1">
        <v>6</v>
      </c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>
        <f t="shared" si="4"/>
        <v>29</v>
      </c>
      <c r="AU39" s="1">
        <f t="shared" si="5"/>
        <v>96.666666666666671</v>
      </c>
      <c r="AV39" s="1">
        <v>8</v>
      </c>
      <c r="AW39" s="1">
        <v>7</v>
      </c>
      <c r="AX39" s="1">
        <v>3</v>
      </c>
      <c r="AY39" s="1"/>
      <c r="AZ39" s="1"/>
      <c r="BA39" s="1"/>
      <c r="BB39" s="1"/>
      <c r="BC39" s="1"/>
      <c r="BD39" s="1"/>
      <c r="BE39" s="11"/>
      <c r="BF39" s="1"/>
      <c r="BG39" s="1"/>
      <c r="BH39" s="11"/>
      <c r="BI39" s="1">
        <f t="shared" si="6"/>
        <v>18</v>
      </c>
      <c r="BJ39" s="4">
        <f t="shared" si="7"/>
        <v>90</v>
      </c>
      <c r="BK39" s="1">
        <v>17</v>
      </c>
      <c r="BL39" s="1">
        <v>10</v>
      </c>
      <c r="BM39" s="1">
        <v>10</v>
      </c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>
        <f t="shared" si="8"/>
        <v>37</v>
      </c>
      <c r="BY39" s="19">
        <f t="shared" si="9"/>
        <v>97.368421052631575</v>
      </c>
    </row>
    <row r="40" spans="1:77" ht="17.25" customHeight="1">
      <c r="A40" s="5">
        <v>35</v>
      </c>
      <c r="B40" s="3" t="s">
        <v>39</v>
      </c>
      <c r="C40" s="17">
        <v>25</v>
      </c>
      <c r="D40" s="17">
        <v>20</v>
      </c>
      <c r="E40">
        <v>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1">
        <f t="shared" si="0"/>
        <v>64</v>
      </c>
      <c r="Q40" s="14">
        <f t="shared" si="1"/>
        <v>91.428571428571431</v>
      </c>
      <c r="R40" s="1">
        <v>17</v>
      </c>
      <c r="S40" s="1">
        <v>18</v>
      </c>
      <c r="T40">
        <v>20</v>
      </c>
      <c r="U40" s="4"/>
      <c r="V40" s="4"/>
      <c r="W40" s="4"/>
      <c r="X40" s="1"/>
      <c r="Y40" s="4"/>
      <c r="Z40" s="1"/>
      <c r="AA40" s="1"/>
      <c r="AB40" s="1"/>
      <c r="AC40" s="4"/>
      <c r="AD40" s="4"/>
      <c r="AE40" s="1">
        <f t="shared" si="2"/>
        <v>55</v>
      </c>
      <c r="AF40" s="4">
        <f t="shared" si="3"/>
        <v>93.220338983050837</v>
      </c>
      <c r="AG40" s="1">
        <v>13</v>
      </c>
      <c r="AH40" s="1">
        <v>10</v>
      </c>
      <c r="AI40" s="1">
        <v>6</v>
      </c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>
        <f t="shared" si="4"/>
        <v>29</v>
      </c>
      <c r="AU40" s="1">
        <f t="shared" si="5"/>
        <v>96.666666666666671</v>
      </c>
      <c r="AV40" s="1">
        <v>8</v>
      </c>
      <c r="AW40" s="1">
        <v>7</v>
      </c>
      <c r="AX40" s="1">
        <v>5</v>
      </c>
      <c r="AY40" s="1"/>
      <c r="AZ40" s="1"/>
      <c r="BA40" s="1"/>
      <c r="BB40" s="1"/>
      <c r="BC40" s="1"/>
      <c r="BD40" s="1"/>
      <c r="BE40" s="11"/>
      <c r="BF40" s="1"/>
      <c r="BG40" s="1"/>
      <c r="BH40" s="11"/>
      <c r="BI40" s="1">
        <f t="shared" si="6"/>
        <v>20</v>
      </c>
      <c r="BJ40" s="4">
        <f t="shared" si="7"/>
        <v>100</v>
      </c>
      <c r="BK40" s="1">
        <v>18</v>
      </c>
      <c r="BL40" s="1">
        <v>10</v>
      </c>
      <c r="BM40" s="1">
        <v>10</v>
      </c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>
        <f t="shared" si="8"/>
        <v>38</v>
      </c>
      <c r="BY40" s="19">
        <f t="shared" si="9"/>
        <v>100</v>
      </c>
    </row>
    <row r="41" spans="1:77" ht="17.25" customHeight="1">
      <c r="A41" s="5">
        <v>36</v>
      </c>
      <c r="B41" s="6" t="s">
        <v>40</v>
      </c>
      <c r="C41" s="17">
        <v>22</v>
      </c>
      <c r="D41" s="17">
        <v>21</v>
      </c>
      <c r="E41">
        <v>21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1">
        <f t="shared" si="0"/>
        <v>64</v>
      </c>
      <c r="Q41" s="14">
        <f t="shared" si="1"/>
        <v>91.428571428571431</v>
      </c>
      <c r="R41" s="1">
        <v>16</v>
      </c>
      <c r="S41" s="1">
        <v>19</v>
      </c>
      <c r="T41">
        <v>20</v>
      </c>
      <c r="U41" s="4"/>
      <c r="V41" s="4"/>
      <c r="W41" s="4"/>
      <c r="X41" s="1"/>
      <c r="Y41" s="4"/>
      <c r="Z41" s="1"/>
      <c r="AA41" s="1"/>
      <c r="AB41" s="1"/>
      <c r="AC41" s="4"/>
      <c r="AD41" s="4"/>
      <c r="AE41" s="1">
        <f t="shared" si="2"/>
        <v>55</v>
      </c>
      <c r="AF41" s="4">
        <f t="shared" si="3"/>
        <v>93.220338983050837</v>
      </c>
      <c r="AG41" s="1">
        <v>13</v>
      </c>
      <c r="AH41" s="1">
        <v>10</v>
      </c>
      <c r="AI41" s="1">
        <v>7</v>
      </c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>
        <f t="shared" si="4"/>
        <v>30</v>
      </c>
      <c r="AU41" s="1">
        <f t="shared" si="5"/>
        <v>100</v>
      </c>
      <c r="AV41" s="1">
        <v>8</v>
      </c>
      <c r="AW41" s="1">
        <v>7</v>
      </c>
      <c r="AX41" s="1">
        <v>5</v>
      </c>
      <c r="AY41" s="1"/>
      <c r="AZ41" s="1"/>
      <c r="BA41" s="1"/>
      <c r="BB41" s="1"/>
      <c r="BC41" s="1"/>
      <c r="BD41" s="1"/>
      <c r="BE41" s="11"/>
      <c r="BF41" s="1"/>
      <c r="BG41" s="1"/>
      <c r="BH41" s="11"/>
      <c r="BI41" s="1">
        <f t="shared" si="6"/>
        <v>20</v>
      </c>
      <c r="BJ41" s="4">
        <f t="shared" si="7"/>
        <v>100</v>
      </c>
      <c r="BK41" s="1">
        <v>15</v>
      </c>
      <c r="BL41" s="1">
        <v>9</v>
      </c>
      <c r="BM41" s="1">
        <v>8</v>
      </c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>
        <f t="shared" si="8"/>
        <v>32</v>
      </c>
      <c r="BY41" s="19">
        <f t="shared" si="9"/>
        <v>84.210526315789465</v>
      </c>
    </row>
    <row r="42" spans="1:77" ht="17.25" customHeight="1">
      <c r="A42" s="5">
        <v>37</v>
      </c>
      <c r="B42" s="6" t="s">
        <v>41</v>
      </c>
      <c r="C42" s="17">
        <v>26</v>
      </c>
      <c r="D42" s="17">
        <v>20</v>
      </c>
      <c r="E42">
        <v>22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1">
        <f t="shared" si="0"/>
        <v>68</v>
      </c>
      <c r="Q42" s="14">
        <f t="shared" si="1"/>
        <v>97.142857142857139</v>
      </c>
      <c r="R42" s="1">
        <v>18</v>
      </c>
      <c r="S42" s="1">
        <v>19</v>
      </c>
      <c r="T42">
        <v>21</v>
      </c>
      <c r="U42" s="4"/>
      <c r="V42" s="4"/>
      <c r="W42" s="4"/>
      <c r="X42" s="1"/>
      <c r="Y42" s="4"/>
      <c r="Z42" s="1"/>
      <c r="AA42" s="1"/>
      <c r="AB42" s="1"/>
      <c r="AC42" s="4"/>
      <c r="AD42" s="4"/>
      <c r="AE42" s="1">
        <f t="shared" si="2"/>
        <v>58</v>
      </c>
      <c r="AF42" s="4">
        <f t="shared" si="3"/>
        <v>98.305084745762713</v>
      </c>
      <c r="AG42" s="1">
        <v>13</v>
      </c>
      <c r="AH42" s="1">
        <v>10</v>
      </c>
      <c r="AI42" s="1">
        <v>7</v>
      </c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>
        <f t="shared" si="4"/>
        <v>30</v>
      </c>
      <c r="AU42" s="1">
        <f t="shared" si="5"/>
        <v>100</v>
      </c>
      <c r="AV42" s="1">
        <v>8</v>
      </c>
      <c r="AW42" s="1">
        <v>7</v>
      </c>
      <c r="AX42" s="1">
        <v>5</v>
      </c>
      <c r="AY42" s="1"/>
      <c r="AZ42" s="1"/>
      <c r="BA42" s="1"/>
      <c r="BB42" s="1"/>
      <c r="BC42" s="1"/>
      <c r="BD42" s="1"/>
      <c r="BE42" s="11"/>
      <c r="BF42" s="1"/>
      <c r="BG42" s="1"/>
      <c r="BH42" s="11"/>
      <c r="BI42" s="1">
        <f t="shared" si="6"/>
        <v>20</v>
      </c>
      <c r="BJ42" s="4">
        <f t="shared" si="7"/>
        <v>100</v>
      </c>
      <c r="BK42" s="1">
        <v>18</v>
      </c>
      <c r="BL42" s="1">
        <v>10</v>
      </c>
      <c r="BM42" s="1">
        <v>9</v>
      </c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>
        <f t="shared" si="8"/>
        <v>37</v>
      </c>
      <c r="BY42" s="19">
        <f t="shared" si="9"/>
        <v>97.368421052631575</v>
      </c>
    </row>
    <row r="43" spans="1:77" ht="17.25" customHeight="1">
      <c r="A43" s="5">
        <v>38</v>
      </c>
      <c r="B43" s="6" t="s">
        <v>42</v>
      </c>
      <c r="C43" s="17">
        <v>22</v>
      </c>
      <c r="D43" s="17">
        <v>20</v>
      </c>
      <c r="E43">
        <v>23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1">
        <f t="shared" si="0"/>
        <v>65</v>
      </c>
      <c r="Q43" s="14">
        <f t="shared" si="1"/>
        <v>92.857142857142861</v>
      </c>
      <c r="R43" s="1">
        <v>16</v>
      </c>
      <c r="S43" s="1">
        <v>19</v>
      </c>
      <c r="T43">
        <v>22</v>
      </c>
      <c r="U43" s="4"/>
      <c r="V43" s="4"/>
      <c r="W43" s="4"/>
      <c r="X43" s="1"/>
      <c r="Y43" s="4"/>
      <c r="Z43" s="1"/>
      <c r="AA43" s="1"/>
      <c r="AB43" s="1"/>
      <c r="AC43" s="4"/>
      <c r="AD43" s="4"/>
      <c r="AE43" s="1">
        <f t="shared" si="2"/>
        <v>57</v>
      </c>
      <c r="AF43" s="4">
        <f t="shared" si="3"/>
        <v>96.610169491525426</v>
      </c>
      <c r="AG43" s="1">
        <v>13</v>
      </c>
      <c r="AH43" s="1">
        <v>10</v>
      </c>
      <c r="AI43" s="1">
        <v>7</v>
      </c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>
        <f t="shared" si="4"/>
        <v>30</v>
      </c>
      <c r="AU43" s="1">
        <f t="shared" si="5"/>
        <v>100</v>
      </c>
      <c r="AV43" s="1">
        <v>8</v>
      </c>
      <c r="AW43" s="1">
        <v>6</v>
      </c>
      <c r="AX43" s="1">
        <v>5</v>
      </c>
      <c r="AY43" s="1"/>
      <c r="AZ43" s="1"/>
      <c r="BA43" s="1"/>
      <c r="BB43" s="1"/>
      <c r="BC43" s="1"/>
      <c r="BD43" s="1"/>
      <c r="BE43" s="11"/>
      <c r="BF43" s="1"/>
      <c r="BG43" s="1"/>
      <c r="BH43" s="11"/>
      <c r="BI43" s="1">
        <f t="shared" si="6"/>
        <v>19</v>
      </c>
      <c r="BJ43" s="4">
        <f t="shared" si="7"/>
        <v>95</v>
      </c>
      <c r="BK43" s="1">
        <v>17</v>
      </c>
      <c r="BL43" s="1">
        <v>10</v>
      </c>
      <c r="BM43" s="1">
        <v>10</v>
      </c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>
        <f t="shared" si="8"/>
        <v>37</v>
      </c>
      <c r="BY43" s="19">
        <f t="shared" si="9"/>
        <v>97.368421052631575</v>
      </c>
    </row>
    <row r="44" spans="1:77" ht="17.25" customHeight="1">
      <c r="A44" s="5">
        <v>39</v>
      </c>
      <c r="B44" s="6" t="s">
        <v>43</v>
      </c>
      <c r="C44" s="17">
        <v>21</v>
      </c>
      <c r="D44" s="17">
        <v>18</v>
      </c>
      <c r="E44">
        <v>23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1">
        <f t="shared" si="0"/>
        <v>62</v>
      </c>
      <c r="Q44" s="14">
        <f t="shared" si="1"/>
        <v>88.571428571428569</v>
      </c>
      <c r="R44" s="1">
        <v>14</v>
      </c>
      <c r="S44" s="1">
        <v>19</v>
      </c>
      <c r="T44">
        <v>21</v>
      </c>
      <c r="U44" s="4"/>
      <c r="V44" s="4"/>
      <c r="W44" s="4"/>
      <c r="X44" s="1"/>
      <c r="Y44" s="4"/>
      <c r="Z44" s="1"/>
      <c r="AA44" s="1"/>
      <c r="AB44" s="1"/>
      <c r="AC44" s="4"/>
      <c r="AD44" s="4"/>
      <c r="AE44" s="1">
        <f t="shared" si="2"/>
        <v>54</v>
      </c>
      <c r="AF44" s="4">
        <f t="shared" si="3"/>
        <v>91.525423728813564</v>
      </c>
      <c r="AG44" s="1">
        <v>13</v>
      </c>
      <c r="AH44" s="1">
        <v>10</v>
      </c>
      <c r="AI44" s="1">
        <v>7</v>
      </c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>
        <f t="shared" si="4"/>
        <v>30</v>
      </c>
      <c r="AU44" s="1">
        <f t="shared" si="5"/>
        <v>100</v>
      </c>
      <c r="AV44" s="1">
        <v>8</v>
      </c>
      <c r="AW44" s="1">
        <v>5</v>
      </c>
      <c r="AX44" s="1">
        <v>5</v>
      </c>
      <c r="AY44" s="1"/>
      <c r="AZ44" s="1"/>
      <c r="BA44" s="1"/>
      <c r="BB44" s="1"/>
      <c r="BC44" s="1"/>
      <c r="BD44" s="1"/>
      <c r="BE44" s="11"/>
      <c r="BF44" s="1"/>
      <c r="BG44" s="1"/>
      <c r="BH44" s="11"/>
      <c r="BI44" s="1">
        <f t="shared" si="6"/>
        <v>18</v>
      </c>
      <c r="BJ44" s="4">
        <f t="shared" si="7"/>
        <v>90</v>
      </c>
      <c r="BK44" s="1">
        <v>14</v>
      </c>
      <c r="BL44" s="1">
        <v>10</v>
      </c>
      <c r="BM44" s="1">
        <v>9</v>
      </c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>
        <f t="shared" si="8"/>
        <v>33</v>
      </c>
      <c r="BY44" s="19">
        <f t="shared" si="9"/>
        <v>86.842105263157904</v>
      </c>
    </row>
    <row r="45" spans="1:77" ht="17.25" customHeight="1">
      <c r="A45" s="5">
        <v>40</v>
      </c>
      <c r="B45" s="3" t="s">
        <v>44</v>
      </c>
      <c r="C45" s="17">
        <v>25</v>
      </c>
      <c r="D45" s="17">
        <v>21</v>
      </c>
      <c r="E45">
        <v>22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1">
        <f t="shared" si="0"/>
        <v>68</v>
      </c>
      <c r="Q45" s="14">
        <f t="shared" si="1"/>
        <v>97.142857142857139</v>
      </c>
      <c r="R45" s="1">
        <v>18</v>
      </c>
      <c r="S45" s="1">
        <v>19</v>
      </c>
      <c r="T45">
        <v>20</v>
      </c>
      <c r="U45" s="4"/>
      <c r="V45" s="4"/>
      <c r="W45" s="4"/>
      <c r="X45" s="1"/>
      <c r="Y45" s="4"/>
      <c r="Z45" s="1"/>
      <c r="AA45" s="1"/>
      <c r="AB45" s="1"/>
      <c r="AC45" s="4"/>
      <c r="AD45" s="4"/>
      <c r="AE45" s="1">
        <f t="shared" si="2"/>
        <v>57</v>
      </c>
      <c r="AF45" s="4">
        <f t="shared" si="3"/>
        <v>96.610169491525426</v>
      </c>
      <c r="AG45" s="1">
        <v>13</v>
      </c>
      <c r="AH45" s="1">
        <v>10</v>
      </c>
      <c r="AI45" s="1">
        <v>7</v>
      </c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>
        <f t="shared" si="4"/>
        <v>30</v>
      </c>
      <c r="AU45" s="1">
        <f t="shared" si="5"/>
        <v>100</v>
      </c>
      <c r="AV45" s="1">
        <v>8</v>
      </c>
      <c r="AW45" s="1">
        <v>6</v>
      </c>
      <c r="AX45" s="1">
        <v>4</v>
      </c>
      <c r="AY45" s="1"/>
      <c r="AZ45" s="1"/>
      <c r="BA45" s="1"/>
      <c r="BB45" s="1"/>
      <c r="BC45" s="1"/>
      <c r="BD45" s="1"/>
      <c r="BE45" s="11"/>
      <c r="BF45" s="1"/>
      <c r="BG45" s="1"/>
      <c r="BH45" s="11"/>
      <c r="BI45" s="1">
        <f t="shared" si="6"/>
        <v>18</v>
      </c>
      <c r="BJ45" s="4">
        <f t="shared" si="7"/>
        <v>90</v>
      </c>
      <c r="BK45" s="1">
        <v>18</v>
      </c>
      <c r="BL45" s="1">
        <v>9</v>
      </c>
      <c r="BM45" s="1">
        <v>9</v>
      </c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>
        <f t="shared" si="8"/>
        <v>36</v>
      </c>
      <c r="BY45" s="19">
        <f t="shared" si="9"/>
        <v>94.73684210526315</v>
      </c>
    </row>
    <row r="46" spans="1:77" ht="17.25" customHeight="1">
      <c r="A46" s="5">
        <v>41</v>
      </c>
      <c r="B46" s="6" t="s">
        <v>45</v>
      </c>
      <c r="C46" s="17">
        <v>23</v>
      </c>
      <c r="D46" s="17">
        <v>18</v>
      </c>
      <c r="E46">
        <v>23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1">
        <f t="shared" si="0"/>
        <v>64</v>
      </c>
      <c r="Q46" s="14">
        <f t="shared" si="1"/>
        <v>91.428571428571431</v>
      </c>
      <c r="R46" s="1">
        <v>16</v>
      </c>
      <c r="S46" s="1">
        <v>18</v>
      </c>
      <c r="T46">
        <v>21</v>
      </c>
      <c r="U46" s="4"/>
      <c r="V46" s="4"/>
      <c r="W46" s="4"/>
      <c r="X46" s="1"/>
      <c r="Y46" s="4"/>
      <c r="Z46" s="1"/>
      <c r="AA46" s="1"/>
      <c r="AB46" s="1"/>
      <c r="AC46" s="4"/>
      <c r="AD46" s="4"/>
      <c r="AE46" s="1">
        <f t="shared" si="2"/>
        <v>55</v>
      </c>
      <c r="AF46" s="4">
        <f t="shared" si="3"/>
        <v>93.220338983050837</v>
      </c>
      <c r="AG46" s="1">
        <v>13</v>
      </c>
      <c r="AH46" s="1">
        <v>10</v>
      </c>
      <c r="AI46" s="1">
        <v>7</v>
      </c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>
        <f t="shared" si="4"/>
        <v>30</v>
      </c>
      <c r="AU46" s="1">
        <f t="shared" si="5"/>
        <v>100</v>
      </c>
      <c r="AV46" s="1">
        <v>8</v>
      </c>
      <c r="AW46" s="1">
        <v>7</v>
      </c>
      <c r="AX46" s="1">
        <v>5</v>
      </c>
      <c r="AY46" s="1"/>
      <c r="AZ46" s="1"/>
      <c r="BA46" s="1"/>
      <c r="BB46" s="1"/>
      <c r="BC46" s="1"/>
      <c r="BD46" s="1"/>
      <c r="BE46" s="11"/>
      <c r="BF46" s="1"/>
      <c r="BG46" s="1"/>
      <c r="BH46" s="11"/>
      <c r="BI46" s="1">
        <f t="shared" si="6"/>
        <v>20</v>
      </c>
      <c r="BJ46" s="4">
        <f t="shared" si="7"/>
        <v>100</v>
      </c>
      <c r="BK46" s="1">
        <v>16</v>
      </c>
      <c r="BL46" s="1">
        <v>10</v>
      </c>
      <c r="BM46" s="1">
        <v>10</v>
      </c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>
        <f t="shared" si="8"/>
        <v>36</v>
      </c>
      <c r="BY46" s="19">
        <f t="shared" si="9"/>
        <v>94.73684210526315</v>
      </c>
    </row>
    <row r="47" spans="1:77" ht="17.25" customHeight="1">
      <c r="A47" s="5">
        <v>42</v>
      </c>
      <c r="B47" s="6" t="s">
        <v>46</v>
      </c>
      <c r="C47" s="17">
        <v>26</v>
      </c>
      <c r="D47" s="17">
        <v>20</v>
      </c>
      <c r="E47">
        <v>23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1">
        <f t="shared" si="0"/>
        <v>69</v>
      </c>
      <c r="Q47" s="14">
        <f t="shared" si="1"/>
        <v>98.571428571428584</v>
      </c>
      <c r="R47" s="1">
        <v>17</v>
      </c>
      <c r="S47" s="1">
        <v>18</v>
      </c>
      <c r="T47">
        <v>22</v>
      </c>
      <c r="U47" s="4"/>
      <c r="V47" s="4"/>
      <c r="W47" s="4"/>
      <c r="X47" s="1"/>
      <c r="Y47" s="4"/>
      <c r="Z47" s="1"/>
      <c r="AA47" s="1"/>
      <c r="AB47" s="1"/>
      <c r="AC47" s="4"/>
      <c r="AD47" s="4"/>
      <c r="AE47" s="1">
        <f t="shared" si="2"/>
        <v>57</v>
      </c>
      <c r="AF47" s="4">
        <f t="shared" si="3"/>
        <v>96.610169491525426</v>
      </c>
      <c r="AG47" s="1">
        <v>13</v>
      </c>
      <c r="AH47" s="1">
        <v>10</v>
      </c>
      <c r="AI47" s="1">
        <v>7</v>
      </c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>
        <f t="shared" si="4"/>
        <v>30</v>
      </c>
      <c r="AU47" s="1">
        <f t="shared" si="5"/>
        <v>100</v>
      </c>
      <c r="AV47" s="1">
        <v>8</v>
      </c>
      <c r="AW47" s="1">
        <v>7</v>
      </c>
      <c r="AX47" s="1">
        <v>5</v>
      </c>
      <c r="AY47" s="1"/>
      <c r="AZ47" s="1"/>
      <c r="BA47" s="1"/>
      <c r="BB47" s="1"/>
      <c r="BC47" s="1"/>
      <c r="BD47" s="1"/>
      <c r="BE47" s="11"/>
      <c r="BF47" s="1"/>
      <c r="BG47" s="1"/>
      <c r="BH47" s="11"/>
      <c r="BI47" s="1">
        <f t="shared" si="6"/>
        <v>20</v>
      </c>
      <c r="BJ47" s="4">
        <f t="shared" si="7"/>
        <v>100</v>
      </c>
      <c r="BK47" s="1">
        <v>17</v>
      </c>
      <c r="BL47" s="1">
        <v>10</v>
      </c>
      <c r="BM47" s="1">
        <v>10</v>
      </c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>
        <f t="shared" si="8"/>
        <v>37</v>
      </c>
      <c r="BY47" s="19">
        <f t="shared" si="9"/>
        <v>97.368421052631575</v>
      </c>
    </row>
    <row r="48" spans="1:77" ht="17.25" customHeight="1">
      <c r="A48" s="5">
        <v>43</v>
      </c>
      <c r="B48" s="6" t="s">
        <v>47</v>
      </c>
      <c r="C48" s="17">
        <v>25</v>
      </c>
      <c r="D48" s="17">
        <v>21</v>
      </c>
      <c r="E48">
        <v>23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1">
        <f t="shared" si="0"/>
        <v>69</v>
      </c>
      <c r="Q48" s="14">
        <f t="shared" si="1"/>
        <v>98.571428571428584</v>
      </c>
      <c r="R48" s="1">
        <v>18</v>
      </c>
      <c r="S48" s="1">
        <v>19</v>
      </c>
      <c r="T48">
        <v>22</v>
      </c>
      <c r="U48" s="4"/>
      <c r="V48" s="4"/>
      <c r="W48" s="4"/>
      <c r="X48" s="1"/>
      <c r="Y48" s="4"/>
      <c r="Z48" s="1"/>
      <c r="AA48" s="1"/>
      <c r="AB48" s="1"/>
      <c r="AC48" s="4"/>
      <c r="AD48" s="4"/>
      <c r="AE48" s="1">
        <f t="shared" si="2"/>
        <v>59</v>
      </c>
      <c r="AF48" s="4">
        <f t="shared" si="3"/>
        <v>100</v>
      </c>
      <c r="AG48" s="1">
        <v>13</v>
      </c>
      <c r="AH48" s="1">
        <v>10</v>
      </c>
      <c r="AI48" s="1">
        <v>7</v>
      </c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>
        <f t="shared" si="4"/>
        <v>30</v>
      </c>
      <c r="AU48" s="1">
        <f t="shared" si="5"/>
        <v>100</v>
      </c>
      <c r="AV48" s="1">
        <v>8</v>
      </c>
      <c r="AW48" s="1">
        <v>7</v>
      </c>
      <c r="AX48" s="1">
        <v>5</v>
      </c>
      <c r="AY48" s="1"/>
      <c r="AZ48" s="1"/>
      <c r="BA48" s="1"/>
      <c r="BB48" s="1"/>
      <c r="BC48" s="1"/>
      <c r="BD48" s="1"/>
      <c r="BE48" s="11"/>
      <c r="BF48" s="1"/>
      <c r="BG48" s="1"/>
      <c r="BH48" s="11"/>
      <c r="BI48" s="1">
        <f t="shared" si="6"/>
        <v>20</v>
      </c>
      <c r="BJ48" s="4">
        <f t="shared" si="7"/>
        <v>100</v>
      </c>
      <c r="BK48" s="1">
        <v>16</v>
      </c>
      <c r="BL48" s="1">
        <v>10</v>
      </c>
      <c r="BM48" s="1">
        <v>10</v>
      </c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>
        <f t="shared" si="8"/>
        <v>36</v>
      </c>
      <c r="BY48" s="19">
        <f t="shared" si="9"/>
        <v>94.73684210526315</v>
      </c>
    </row>
    <row r="49" spans="1:77" ht="17.25" customHeight="1">
      <c r="A49" s="5">
        <v>44</v>
      </c>
      <c r="B49" s="6" t="s">
        <v>48</v>
      </c>
      <c r="C49" s="17">
        <v>26</v>
      </c>
      <c r="D49" s="17">
        <v>19</v>
      </c>
      <c r="E49">
        <v>23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1">
        <f t="shared" si="0"/>
        <v>68</v>
      </c>
      <c r="Q49" s="14">
        <f t="shared" si="1"/>
        <v>97.142857142857139</v>
      </c>
      <c r="R49" s="1">
        <v>15</v>
      </c>
      <c r="S49" s="1">
        <v>19</v>
      </c>
      <c r="T49">
        <v>22</v>
      </c>
      <c r="U49" s="4"/>
      <c r="V49" s="4"/>
      <c r="W49" s="4"/>
      <c r="X49" s="1"/>
      <c r="Y49" s="4"/>
      <c r="Z49" s="1"/>
      <c r="AA49" s="1"/>
      <c r="AB49" s="1"/>
      <c r="AC49" s="4"/>
      <c r="AD49" s="4"/>
      <c r="AE49" s="1">
        <f t="shared" si="2"/>
        <v>56</v>
      </c>
      <c r="AF49" s="4">
        <f t="shared" si="3"/>
        <v>94.915254237288138</v>
      </c>
      <c r="AG49" s="1">
        <v>13</v>
      </c>
      <c r="AH49" s="1">
        <v>10</v>
      </c>
      <c r="AI49" s="1">
        <v>7</v>
      </c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>
        <f t="shared" si="4"/>
        <v>30</v>
      </c>
      <c r="AU49" s="1">
        <f t="shared" si="5"/>
        <v>100</v>
      </c>
      <c r="AV49" s="1">
        <v>8</v>
      </c>
      <c r="AW49" s="1">
        <v>7</v>
      </c>
      <c r="AX49" s="1">
        <v>5</v>
      </c>
      <c r="AY49" s="1"/>
      <c r="AZ49" s="1"/>
      <c r="BA49" s="1"/>
      <c r="BB49" s="1"/>
      <c r="BC49" s="1"/>
      <c r="BD49" s="1"/>
      <c r="BE49" s="11"/>
      <c r="BF49" s="1"/>
      <c r="BG49" s="1"/>
      <c r="BH49" s="11"/>
      <c r="BI49" s="1">
        <f t="shared" si="6"/>
        <v>20</v>
      </c>
      <c r="BJ49" s="4">
        <f t="shared" si="7"/>
        <v>100</v>
      </c>
      <c r="BK49" s="1">
        <v>18</v>
      </c>
      <c r="BL49" s="1">
        <v>10</v>
      </c>
      <c r="BM49" s="1">
        <v>10</v>
      </c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>
        <f t="shared" si="8"/>
        <v>38</v>
      </c>
      <c r="BY49" s="19">
        <f t="shared" si="9"/>
        <v>100</v>
      </c>
    </row>
    <row r="50" spans="1:77" ht="17.25" customHeight="1">
      <c r="A50" s="5">
        <v>45</v>
      </c>
      <c r="B50" s="6" t="s">
        <v>49</v>
      </c>
      <c r="C50" s="17">
        <v>25</v>
      </c>
      <c r="D50" s="17">
        <v>21</v>
      </c>
      <c r="E50">
        <v>23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1">
        <f t="shared" si="0"/>
        <v>69</v>
      </c>
      <c r="Q50" s="14">
        <f t="shared" si="1"/>
        <v>98.571428571428584</v>
      </c>
      <c r="R50" s="1">
        <v>18</v>
      </c>
      <c r="S50" s="1">
        <v>19</v>
      </c>
      <c r="T50">
        <v>22</v>
      </c>
      <c r="U50" s="4"/>
      <c r="V50" s="4"/>
      <c r="W50" s="4"/>
      <c r="X50" s="1"/>
      <c r="Y50" s="4"/>
      <c r="Z50" s="1"/>
      <c r="AA50" s="1"/>
      <c r="AB50" s="1"/>
      <c r="AC50" s="4"/>
      <c r="AD50" s="4"/>
      <c r="AE50" s="1">
        <f t="shared" si="2"/>
        <v>59</v>
      </c>
      <c r="AF50" s="4">
        <f t="shared" si="3"/>
        <v>100</v>
      </c>
      <c r="AG50" s="1">
        <v>13</v>
      </c>
      <c r="AH50" s="1">
        <v>10</v>
      </c>
      <c r="AI50" s="1">
        <v>7</v>
      </c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>
        <f t="shared" si="4"/>
        <v>30</v>
      </c>
      <c r="AU50" s="1">
        <f t="shared" si="5"/>
        <v>100</v>
      </c>
      <c r="AV50" s="1">
        <v>8</v>
      </c>
      <c r="AW50" s="1">
        <v>7</v>
      </c>
      <c r="AX50" s="1">
        <v>5</v>
      </c>
      <c r="AY50" s="1"/>
      <c r="AZ50" s="1"/>
      <c r="BA50" s="1"/>
      <c r="BB50" s="1"/>
      <c r="BC50" s="1"/>
      <c r="BD50" s="1"/>
      <c r="BE50" s="11"/>
      <c r="BF50" s="1"/>
      <c r="BG50" s="1"/>
      <c r="BH50" s="11"/>
      <c r="BI50" s="1">
        <f t="shared" si="6"/>
        <v>20</v>
      </c>
      <c r="BJ50" s="4">
        <f t="shared" si="7"/>
        <v>100</v>
      </c>
      <c r="BK50" s="1">
        <v>17</v>
      </c>
      <c r="BL50" s="1">
        <v>10</v>
      </c>
      <c r="BM50" s="1">
        <v>10</v>
      </c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>
        <f t="shared" si="8"/>
        <v>37</v>
      </c>
      <c r="BY50" s="19">
        <f t="shared" si="9"/>
        <v>97.368421052631575</v>
      </c>
    </row>
    <row r="51" spans="1:77" ht="17.25" customHeight="1">
      <c r="A51" s="5">
        <v>46</v>
      </c>
      <c r="B51" s="6" t="s">
        <v>50</v>
      </c>
      <c r="C51" s="17">
        <v>25</v>
      </c>
      <c r="D51" s="17">
        <v>21</v>
      </c>
      <c r="E51">
        <v>23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1">
        <f t="shared" si="0"/>
        <v>69</v>
      </c>
      <c r="Q51" s="14">
        <f t="shared" si="1"/>
        <v>98.571428571428584</v>
      </c>
      <c r="R51" s="1">
        <v>18</v>
      </c>
      <c r="S51" s="1">
        <v>19</v>
      </c>
      <c r="T51">
        <v>22</v>
      </c>
      <c r="U51" s="4"/>
      <c r="V51" s="4"/>
      <c r="W51" s="4"/>
      <c r="X51" s="1"/>
      <c r="Y51" s="4"/>
      <c r="Z51" s="1"/>
      <c r="AA51" s="1"/>
      <c r="AB51" s="1"/>
      <c r="AC51" s="4"/>
      <c r="AD51" s="4"/>
      <c r="AE51" s="1">
        <f t="shared" si="2"/>
        <v>59</v>
      </c>
      <c r="AF51" s="4">
        <f t="shared" si="3"/>
        <v>100</v>
      </c>
      <c r="AG51" s="1">
        <v>13</v>
      </c>
      <c r="AH51" s="1">
        <v>10</v>
      </c>
      <c r="AI51" s="1">
        <v>7</v>
      </c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>
        <f t="shared" si="4"/>
        <v>30</v>
      </c>
      <c r="AU51" s="1">
        <f t="shared" si="5"/>
        <v>100</v>
      </c>
      <c r="AV51" s="1">
        <v>8</v>
      </c>
      <c r="AW51" s="1">
        <v>6</v>
      </c>
      <c r="AX51" s="1">
        <v>5</v>
      </c>
      <c r="AY51" s="1"/>
      <c r="AZ51" s="1"/>
      <c r="BA51" s="1"/>
      <c r="BB51" s="1"/>
      <c r="BC51" s="1"/>
      <c r="BD51" s="1"/>
      <c r="BE51" s="11"/>
      <c r="BF51" s="1"/>
      <c r="BG51" s="1"/>
      <c r="BH51" s="11"/>
      <c r="BI51" s="1">
        <f t="shared" si="6"/>
        <v>19</v>
      </c>
      <c r="BJ51" s="4">
        <f t="shared" si="7"/>
        <v>95</v>
      </c>
      <c r="BK51" s="1">
        <v>18</v>
      </c>
      <c r="BL51" s="1">
        <v>8</v>
      </c>
      <c r="BM51" s="1">
        <v>10</v>
      </c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>
        <f t="shared" si="8"/>
        <v>36</v>
      </c>
      <c r="BY51" s="19">
        <f t="shared" si="9"/>
        <v>94.73684210526315</v>
      </c>
    </row>
    <row r="52" spans="1:77" ht="17.25" customHeight="1">
      <c r="A52" s="5">
        <v>47</v>
      </c>
      <c r="B52" s="3" t="s">
        <v>51</v>
      </c>
      <c r="C52" s="17">
        <v>25</v>
      </c>
      <c r="D52" s="17">
        <v>21</v>
      </c>
      <c r="E52">
        <v>23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1">
        <f t="shared" si="0"/>
        <v>69</v>
      </c>
      <c r="Q52" s="14">
        <f t="shared" si="1"/>
        <v>98.571428571428584</v>
      </c>
      <c r="R52" s="1">
        <v>18</v>
      </c>
      <c r="S52" s="1">
        <v>18</v>
      </c>
      <c r="T52">
        <v>21</v>
      </c>
      <c r="U52" s="4"/>
      <c r="V52" s="4"/>
      <c r="W52" s="4"/>
      <c r="X52" s="1"/>
      <c r="Y52" s="4"/>
      <c r="Z52" s="1"/>
      <c r="AA52" s="1"/>
      <c r="AB52" s="1"/>
      <c r="AC52" s="4"/>
      <c r="AD52" s="4"/>
      <c r="AE52" s="1">
        <f t="shared" si="2"/>
        <v>57</v>
      </c>
      <c r="AF52" s="4">
        <f t="shared" si="3"/>
        <v>96.610169491525426</v>
      </c>
      <c r="AG52" s="1">
        <v>13</v>
      </c>
      <c r="AH52" s="1">
        <v>10</v>
      </c>
      <c r="AI52" s="1">
        <v>7</v>
      </c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>
        <f t="shared" si="4"/>
        <v>30</v>
      </c>
      <c r="AU52" s="1">
        <f t="shared" si="5"/>
        <v>100</v>
      </c>
      <c r="AV52" s="1">
        <v>8</v>
      </c>
      <c r="AW52" s="1">
        <v>7</v>
      </c>
      <c r="AX52" s="1">
        <v>5</v>
      </c>
      <c r="AY52" s="1"/>
      <c r="AZ52" s="1"/>
      <c r="BA52" s="1"/>
      <c r="BB52" s="1"/>
      <c r="BC52" s="1"/>
      <c r="BD52" s="1"/>
      <c r="BE52" s="11"/>
      <c r="BF52" s="1"/>
      <c r="BG52" s="1"/>
      <c r="BH52" s="11"/>
      <c r="BI52" s="1">
        <f t="shared" si="6"/>
        <v>20</v>
      </c>
      <c r="BJ52" s="4">
        <f t="shared" si="7"/>
        <v>100</v>
      </c>
      <c r="BK52" s="1">
        <v>17</v>
      </c>
      <c r="BL52" s="1">
        <v>10</v>
      </c>
      <c r="BM52" s="1">
        <v>10</v>
      </c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>
        <f t="shared" si="8"/>
        <v>37</v>
      </c>
      <c r="BY52" s="19">
        <f t="shared" si="9"/>
        <v>97.368421052631575</v>
      </c>
    </row>
    <row r="53" spans="1:77" ht="17.25" customHeight="1">
      <c r="A53" s="5">
        <v>48</v>
      </c>
      <c r="B53" s="6" t="s">
        <v>52</v>
      </c>
      <c r="C53" s="17">
        <v>25</v>
      </c>
      <c r="D53" s="17">
        <v>21</v>
      </c>
      <c r="E53">
        <v>22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1">
        <f t="shared" si="0"/>
        <v>68</v>
      </c>
      <c r="Q53" s="14">
        <f t="shared" si="1"/>
        <v>97.142857142857139</v>
      </c>
      <c r="R53" s="1">
        <v>17</v>
      </c>
      <c r="S53" s="1">
        <v>19</v>
      </c>
      <c r="T53">
        <v>22</v>
      </c>
      <c r="U53" s="4"/>
      <c r="V53" s="4"/>
      <c r="W53" s="4"/>
      <c r="X53" s="1"/>
      <c r="Y53" s="4"/>
      <c r="Z53" s="1"/>
      <c r="AA53" s="1"/>
      <c r="AB53" s="1"/>
      <c r="AC53" s="4"/>
      <c r="AD53" s="4"/>
      <c r="AE53" s="1">
        <f t="shared" si="2"/>
        <v>58</v>
      </c>
      <c r="AF53" s="4">
        <f t="shared" si="3"/>
        <v>98.305084745762713</v>
      </c>
      <c r="AG53" s="1">
        <v>13</v>
      </c>
      <c r="AH53" s="1">
        <v>10</v>
      </c>
      <c r="AI53" s="1">
        <v>6</v>
      </c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>
        <f t="shared" si="4"/>
        <v>29</v>
      </c>
      <c r="AU53" s="1">
        <f t="shared" si="5"/>
        <v>96.666666666666671</v>
      </c>
      <c r="AV53" s="1">
        <v>8</v>
      </c>
      <c r="AW53" s="1">
        <v>7</v>
      </c>
      <c r="AX53" s="1">
        <v>5</v>
      </c>
      <c r="AY53" s="1"/>
      <c r="AZ53" s="1"/>
      <c r="BA53" s="1"/>
      <c r="BB53" s="1"/>
      <c r="BC53" s="1"/>
      <c r="BD53" s="1"/>
      <c r="BE53" s="11"/>
      <c r="BF53" s="1"/>
      <c r="BG53" s="1"/>
      <c r="BH53" s="11"/>
      <c r="BI53" s="1">
        <f t="shared" si="6"/>
        <v>20</v>
      </c>
      <c r="BJ53" s="4">
        <f t="shared" si="7"/>
        <v>100</v>
      </c>
      <c r="BK53" s="1">
        <v>17</v>
      </c>
      <c r="BL53" s="1">
        <v>10</v>
      </c>
      <c r="BM53" s="1">
        <v>10</v>
      </c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>
        <f t="shared" si="8"/>
        <v>37</v>
      </c>
      <c r="BY53" s="19">
        <f t="shared" si="9"/>
        <v>97.368421052631575</v>
      </c>
    </row>
    <row r="54" spans="1:77" ht="17.25" customHeight="1">
      <c r="A54" s="5">
        <v>49</v>
      </c>
      <c r="B54" s="6" t="s">
        <v>53</v>
      </c>
      <c r="C54" s="17">
        <v>25</v>
      </c>
      <c r="D54" s="17">
        <v>21</v>
      </c>
      <c r="E54">
        <v>20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1">
        <f t="shared" si="0"/>
        <v>66</v>
      </c>
      <c r="Q54" s="14">
        <f t="shared" si="1"/>
        <v>94.285714285714278</v>
      </c>
      <c r="R54" s="1">
        <v>18</v>
      </c>
      <c r="S54" s="1">
        <v>19</v>
      </c>
      <c r="T54">
        <v>20</v>
      </c>
      <c r="U54" s="4"/>
      <c r="V54" s="4"/>
      <c r="W54" s="4"/>
      <c r="X54" s="1"/>
      <c r="Y54" s="4"/>
      <c r="Z54" s="1"/>
      <c r="AA54" s="1"/>
      <c r="AB54" s="1"/>
      <c r="AC54" s="4"/>
      <c r="AD54" s="4"/>
      <c r="AE54" s="1">
        <f t="shared" si="2"/>
        <v>57</v>
      </c>
      <c r="AF54" s="4">
        <f t="shared" si="3"/>
        <v>96.610169491525426</v>
      </c>
      <c r="AG54" s="1">
        <v>13</v>
      </c>
      <c r="AH54" s="1">
        <v>10</v>
      </c>
      <c r="AI54" s="1">
        <v>7</v>
      </c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>
        <f t="shared" si="4"/>
        <v>30</v>
      </c>
      <c r="AU54" s="1">
        <f t="shared" si="5"/>
        <v>100</v>
      </c>
      <c r="AV54" s="1">
        <v>8</v>
      </c>
      <c r="AW54" s="1">
        <v>7</v>
      </c>
      <c r="AX54" s="1">
        <v>4</v>
      </c>
      <c r="AY54" s="1"/>
      <c r="AZ54" s="1"/>
      <c r="BA54" s="1"/>
      <c r="BB54" s="1"/>
      <c r="BC54" s="1"/>
      <c r="BD54" s="1"/>
      <c r="BE54" s="11"/>
      <c r="BF54" s="1"/>
      <c r="BG54" s="1"/>
      <c r="BH54" s="11"/>
      <c r="BI54" s="1">
        <f t="shared" si="6"/>
        <v>19</v>
      </c>
      <c r="BJ54" s="4">
        <f t="shared" si="7"/>
        <v>95</v>
      </c>
      <c r="BK54" s="1">
        <v>17</v>
      </c>
      <c r="BL54" s="1">
        <v>10</v>
      </c>
      <c r="BM54" s="1">
        <v>10</v>
      </c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>
        <f t="shared" si="8"/>
        <v>37</v>
      </c>
      <c r="BY54" s="19">
        <f t="shared" si="9"/>
        <v>97.368421052631575</v>
      </c>
    </row>
    <row r="55" spans="1:77" ht="17.25" customHeight="1">
      <c r="A55" s="5">
        <v>50</v>
      </c>
      <c r="B55" s="3" t="s">
        <v>54</v>
      </c>
      <c r="C55" s="17">
        <v>25</v>
      </c>
      <c r="D55" s="17">
        <v>21</v>
      </c>
      <c r="E55">
        <v>22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1">
        <f t="shared" si="0"/>
        <v>68</v>
      </c>
      <c r="Q55" s="14">
        <f t="shared" si="1"/>
        <v>97.142857142857139</v>
      </c>
      <c r="R55" s="1">
        <v>18</v>
      </c>
      <c r="S55" s="1">
        <v>18</v>
      </c>
      <c r="T55">
        <v>20</v>
      </c>
      <c r="U55" s="4"/>
      <c r="V55" s="4"/>
      <c r="W55" s="4"/>
      <c r="X55" s="1"/>
      <c r="Y55" s="4"/>
      <c r="Z55" s="1"/>
      <c r="AA55" s="1"/>
      <c r="AB55" s="1"/>
      <c r="AC55" s="4"/>
      <c r="AD55" s="4"/>
      <c r="AE55" s="1">
        <f t="shared" si="2"/>
        <v>56</v>
      </c>
      <c r="AF55" s="4">
        <f t="shared" si="3"/>
        <v>94.915254237288138</v>
      </c>
      <c r="AG55" s="1">
        <v>13</v>
      </c>
      <c r="AH55" s="1">
        <v>10</v>
      </c>
      <c r="AI55" s="1">
        <v>7</v>
      </c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>
        <f t="shared" si="4"/>
        <v>30</v>
      </c>
      <c r="AU55" s="1">
        <f t="shared" si="5"/>
        <v>100</v>
      </c>
      <c r="AV55" s="1">
        <v>8</v>
      </c>
      <c r="AW55" s="1">
        <v>7</v>
      </c>
      <c r="AX55" s="1">
        <v>5</v>
      </c>
      <c r="AY55" s="1"/>
      <c r="AZ55" s="1"/>
      <c r="BA55" s="1"/>
      <c r="BB55" s="1"/>
      <c r="BC55" s="1"/>
      <c r="BD55" s="1"/>
      <c r="BE55" s="11"/>
      <c r="BF55" s="1"/>
      <c r="BG55" s="1"/>
      <c r="BH55" s="11"/>
      <c r="BI55" s="1">
        <f t="shared" si="6"/>
        <v>20</v>
      </c>
      <c r="BJ55" s="4">
        <f t="shared" si="7"/>
        <v>100</v>
      </c>
      <c r="BK55" s="1">
        <v>17</v>
      </c>
      <c r="BL55" s="1">
        <v>9</v>
      </c>
      <c r="BM55" s="1">
        <v>10</v>
      </c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>
        <f t="shared" si="8"/>
        <v>36</v>
      </c>
      <c r="BY55" s="19">
        <f t="shared" si="9"/>
        <v>94.73684210526315</v>
      </c>
    </row>
    <row r="56" spans="1:77" ht="17.25" customHeight="1">
      <c r="A56" s="5">
        <v>51</v>
      </c>
      <c r="B56" s="3" t="s">
        <v>55</v>
      </c>
      <c r="C56" s="17">
        <v>21</v>
      </c>
      <c r="D56" s="17">
        <v>20</v>
      </c>
      <c r="E56">
        <v>19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1">
        <f t="shared" si="0"/>
        <v>60</v>
      </c>
      <c r="Q56" s="14">
        <f t="shared" si="1"/>
        <v>85.714285714285708</v>
      </c>
      <c r="R56" s="1">
        <v>16</v>
      </c>
      <c r="S56" s="1">
        <v>18</v>
      </c>
      <c r="T56">
        <v>20</v>
      </c>
      <c r="U56" s="4"/>
      <c r="V56" s="4"/>
      <c r="W56" s="4"/>
      <c r="X56" s="1"/>
      <c r="Y56" s="4"/>
      <c r="Z56" s="1"/>
      <c r="AA56" s="1"/>
      <c r="AB56" s="1"/>
      <c r="AC56" s="4"/>
      <c r="AD56" s="4"/>
      <c r="AE56" s="1">
        <f t="shared" si="2"/>
        <v>54</v>
      </c>
      <c r="AF56" s="4">
        <f t="shared" si="3"/>
        <v>91.525423728813564</v>
      </c>
      <c r="AG56" s="1">
        <v>13</v>
      </c>
      <c r="AH56" s="1">
        <v>10</v>
      </c>
      <c r="AI56" s="1">
        <v>7</v>
      </c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>
        <f t="shared" si="4"/>
        <v>30</v>
      </c>
      <c r="AU56" s="1">
        <f t="shared" si="5"/>
        <v>100</v>
      </c>
      <c r="AV56" s="1">
        <v>8</v>
      </c>
      <c r="AW56" s="1">
        <v>7</v>
      </c>
      <c r="AX56" s="1">
        <v>5</v>
      </c>
      <c r="AY56" s="1"/>
      <c r="AZ56" s="1"/>
      <c r="BA56" s="1"/>
      <c r="BB56" s="1"/>
      <c r="BC56" s="1"/>
      <c r="BD56" s="1"/>
      <c r="BE56" s="11"/>
      <c r="BF56" s="1"/>
      <c r="BG56" s="1"/>
      <c r="BH56" s="11"/>
      <c r="BI56" s="1">
        <f t="shared" si="6"/>
        <v>20</v>
      </c>
      <c r="BJ56" s="4">
        <f t="shared" si="7"/>
        <v>100</v>
      </c>
      <c r="BK56" s="1">
        <v>17</v>
      </c>
      <c r="BL56" s="1">
        <v>10</v>
      </c>
      <c r="BM56" s="1">
        <v>8</v>
      </c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>
        <f t="shared" si="8"/>
        <v>35</v>
      </c>
      <c r="BY56" s="19">
        <f t="shared" si="9"/>
        <v>92.10526315789474</v>
      </c>
    </row>
    <row r="57" spans="1:77" ht="17.25" customHeight="1">
      <c r="A57" s="5">
        <v>52</v>
      </c>
      <c r="B57" s="6" t="s">
        <v>56</v>
      </c>
      <c r="C57" s="17">
        <v>25</v>
      </c>
      <c r="D57" s="17">
        <v>21</v>
      </c>
      <c r="E57">
        <v>22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1">
        <f t="shared" si="0"/>
        <v>68</v>
      </c>
      <c r="Q57" s="14">
        <f t="shared" si="1"/>
        <v>97.142857142857139</v>
      </c>
      <c r="R57" s="1">
        <v>17</v>
      </c>
      <c r="S57" s="1">
        <v>19</v>
      </c>
      <c r="T57">
        <v>20</v>
      </c>
      <c r="U57" s="4"/>
      <c r="V57" s="4"/>
      <c r="W57" s="4"/>
      <c r="X57" s="1"/>
      <c r="Y57" s="4"/>
      <c r="Z57" s="1"/>
      <c r="AA57" s="1"/>
      <c r="AB57" s="1"/>
      <c r="AC57" s="4"/>
      <c r="AD57" s="4"/>
      <c r="AE57" s="1">
        <f t="shared" si="2"/>
        <v>56</v>
      </c>
      <c r="AF57" s="4">
        <f t="shared" si="3"/>
        <v>94.915254237288138</v>
      </c>
      <c r="AG57" s="1">
        <v>13</v>
      </c>
      <c r="AH57" s="1">
        <v>10</v>
      </c>
      <c r="AI57" s="1">
        <v>7</v>
      </c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>
        <f t="shared" si="4"/>
        <v>30</v>
      </c>
      <c r="AU57" s="1">
        <f t="shared" si="5"/>
        <v>100</v>
      </c>
      <c r="AV57" s="1">
        <v>8</v>
      </c>
      <c r="AW57" s="1">
        <v>7</v>
      </c>
      <c r="AX57" s="1">
        <v>5</v>
      </c>
      <c r="AY57" s="1"/>
      <c r="AZ57" s="1"/>
      <c r="BA57" s="1"/>
      <c r="BB57" s="1"/>
      <c r="BC57" s="1"/>
      <c r="BD57" s="1"/>
      <c r="BE57" s="11"/>
      <c r="BF57" s="1"/>
      <c r="BG57" s="1"/>
      <c r="BH57" s="11"/>
      <c r="BI57" s="1">
        <f t="shared" si="6"/>
        <v>20</v>
      </c>
      <c r="BJ57" s="4">
        <f t="shared" si="7"/>
        <v>100</v>
      </c>
      <c r="BK57" s="1">
        <v>18</v>
      </c>
      <c r="BL57" s="1">
        <v>10</v>
      </c>
      <c r="BM57" s="1">
        <v>9</v>
      </c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>
        <f t="shared" si="8"/>
        <v>37</v>
      </c>
      <c r="BY57" s="19">
        <f t="shared" si="9"/>
        <v>97.368421052631575</v>
      </c>
    </row>
    <row r="58" spans="1:77" ht="17.25" customHeight="1">
      <c r="A58" s="5">
        <v>53</v>
      </c>
      <c r="B58" s="6" t="s">
        <v>57</v>
      </c>
      <c r="C58" s="17">
        <v>26</v>
      </c>
      <c r="D58" s="17">
        <v>21</v>
      </c>
      <c r="E58">
        <v>22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1">
        <f t="shared" si="0"/>
        <v>69</v>
      </c>
      <c r="Q58" s="14">
        <f t="shared" si="1"/>
        <v>98.571428571428584</v>
      </c>
      <c r="R58" s="1">
        <v>18</v>
      </c>
      <c r="S58" s="1">
        <v>19</v>
      </c>
      <c r="T58">
        <v>20</v>
      </c>
      <c r="U58" s="4"/>
      <c r="V58" s="4"/>
      <c r="W58" s="4"/>
      <c r="X58" s="1"/>
      <c r="Y58" s="4"/>
      <c r="Z58" s="1"/>
      <c r="AA58" s="1"/>
      <c r="AB58" s="1"/>
      <c r="AC58" s="4"/>
      <c r="AD58" s="4"/>
      <c r="AE58" s="1">
        <f t="shared" si="2"/>
        <v>57</v>
      </c>
      <c r="AF58" s="4">
        <f t="shared" si="3"/>
        <v>96.610169491525426</v>
      </c>
      <c r="AG58" s="1">
        <v>13</v>
      </c>
      <c r="AH58" s="1">
        <v>10</v>
      </c>
      <c r="AI58" s="1">
        <v>6</v>
      </c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>
        <f t="shared" si="4"/>
        <v>29</v>
      </c>
      <c r="AU58" s="1">
        <f t="shared" si="5"/>
        <v>96.666666666666671</v>
      </c>
      <c r="AV58" s="1">
        <v>8</v>
      </c>
      <c r="AW58" s="1">
        <v>7</v>
      </c>
      <c r="AX58" s="1">
        <v>5</v>
      </c>
      <c r="AY58" s="1"/>
      <c r="AZ58" s="1"/>
      <c r="BA58" s="1"/>
      <c r="BB58" s="1"/>
      <c r="BC58" s="1"/>
      <c r="BD58" s="1"/>
      <c r="BE58" s="11"/>
      <c r="BF58" s="1"/>
      <c r="BG58" s="1"/>
      <c r="BH58" s="11"/>
      <c r="BI58" s="1">
        <f t="shared" si="6"/>
        <v>20</v>
      </c>
      <c r="BJ58" s="4">
        <f t="shared" si="7"/>
        <v>100</v>
      </c>
      <c r="BK58" s="1">
        <v>18</v>
      </c>
      <c r="BL58" s="1">
        <v>10</v>
      </c>
      <c r="BM58" s="1">
        <v>9</v>
      </c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>
        <f t="shared" si="8"/>
        <v>37</v>
      </c>
      <c r="BY58" s="19">
        <f t="shared" si="9"/>
        <v>97.368421052631575</v>
      </c>
    </row>
    <row r="59" spans="1:77" ht="17.25" customHeight="1">
      <c r="A59" s="5">
        <v>54</v>
      </c>
      <c r="B59" s="6" t="s">
        <v>58</v>
      </c>
      <c r="C59" s="17">
        <v>25</v>
      </c>
      <c r="D59" s="17">
        <v>21</v>
      </c>
      <c r="E59">
        <v>21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1">
        <f t="shared" si="0"/>
        <v>67</v>
      </c>
      <c r="Q59" s="14">
        <f t="shared" si="1"/>
        <v>95.714285714285722</v>
      </c>
      <c r="R59" s="18">
        <v>18</v>
      </c>
      <c r="S59" s="18">
        <v>19</v>
      </c>
      <c r="T59">
        <v>21</v>
      </c>
      <c r="U59" s="4"/>
      <c r="V59" s="4"/>
      <c r="W59" s="4"/>
      <c r="X59" s="1"/>
      <c r="Y59" s="4"/>
      <c r="Z59" s="1"/>
      <c r="AA59" s="1"/>
      <c r="AB59" s="1"/>
      <c r="AC59" s="4"/>
      <c r="AD59" s="4"/>
      <c r="AE59" s="1">
        <f t="shared" si="2"/>
        <v>58</v>
      </c>
      <c r="AF59" s="4">
        <f t="shared" si="3"/>
        <v>98.305084745762713</v>
      </c>
      <c r="AG59" s="1">
        <v>13</v>
      </c>
      <c r="AH59" s="1">
        <v>10</v>
      </c>
      <c r="AI59" s="1">
        <v>6</v>
      </c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>
        <f t="shared" si="4"/>
        <v>29</v>
      </c>
      <c r="AU59" s="1">
        <f t="shared" si="5"/>
        <v>96.666666666666671</v>
      </c>
      <c r="AV59" s="1">
        <v>8</v>
      </c>
      <c r="AW59" s="1">
        <v>7</v>
      </c>
      <c r="AX59" s="1">
        <v>5</v>
      </c>
      <c r="AY59" s="1"/>
      <c r="AZ59" s="1"/>
      <c r="BA59" s="1"/>
      <c r="BB59" s="1"/>
      <c r="BC59" s="1"/>
      <c r="BD59" s="1"/>
      <c r="BE59" s="11"/>
      <c r="BF59" s="1"/>
      <c r="BG59" s="1"/>
      <c r="BH59" s="11"/>
      <c r="BI59" s="1">
        <f t="shared" si="6"/>
        <v>20</v>
      </c>
      <c r="BJ59" s="4">
        <f t="shared" si="7"/>
        <v>100</v>
      </c>
      <c r="BK59" s="18">
        <v>15</v>
      </c>
      <c r="BL59" s="1">
        <v>10</v>
      </c>
      <c r="BM59" s="1">
        <v>10</v>
      </c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>
        <f t="shared" si="8"/>
        <v>35</v>
      </c>
      <c r="BY59" s="19">
        <f t="shared" si="9"/>
        <v>92.10526315789474</v>
      </c>
    </row>
    <row r="60" spans="1:77" ht="17.25" customHeight="1">
      <c r="A60" s="5">
        <v>55</v>
      </c>
      <c r="B60" s="6" t="s">
        <v>59</v>
      </c>
      <c r="C60" s="11">
        <v>25</v>
      </c>
      <c r="D60" s="11">
        <v>21</v>
      </c>
      <c r="E60">
        <v>23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1">
        <f t="shared" si="0"/>
        <v>69</v>
      </c>
      <c r="Q60" s="14">
        <f t="shared" si="1"/>
        <v>98.571428571428584</v>
      </c>
      <c r="R60" s="1">
        <v>18</v>
      </c>
      <c r="S60" s="1">
        <v>19</v>
      </c>
      <c r="T60" s="1">
        <v>22</v>
      </c>
      <c r="U60" s="4"/>
      <c r="V60" s="4"/>
      <c r="W60" s="1"/>
      <c r="X60" s="1"/>
      <c r="Y60" s="1"/>
      <c r="Z60" s="1"/>
      <c r="AA60" s="1"/>
      <c r="AB60" s="1"/>
      <c r="AC60" s="4"/>
      <c r="AD60" s="4"/>
      <c r="AE60" s="1">
        <f t="shared" si="2"/>
        <v>59</v>
      </c>
      <c r="AF60" s="4">
        <f t="shared" si="3"/>
        <v>100</v>
      </c>
      <c r="AG60" s="1">
        <v>13</v>
      </c>
      <c r="AH60" s="1">
        <v>10</v>
      </c>
      <c r="AI60" s="1">
        <v>7</v>
      </c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>
        <f t="shared" si="4"/>
        <v>30</v>
      </c>
      <c r="AU60" s="1">
        <f t="shared" si="5"/>
        <v>100</v>
      </c>
      <c r="AV60" s="1">
        <v>8</v>
      </c>
      <c r="AW60" s="1">
        <v>7</v>
      </c>
      <c r="AX60" s="1">
        <v>5</v>
      </c>
      <c r="AY60" s="1"/>
      <c r="AZ60" s="11"/>
      <c r="BA60" s="11"/>
      <c r="BB60" s="11"/>
      <c r="BC60" s="11"/>
      <c r="BD60" s="1"/>
      <c r="BE60" s="11"/>
      <c r="BF60" s="1"/>
      <c r="BG60" s="1"/>
      <c r="BH60" s="11"/>
      <c r="BI60" s="1">
        <f t="shared" si="6"/>
        <v>20</v>
      </c>
      <c r="BJ60" s="4">
        <f t="shared" si="7"/>
        <v>100</v>
      </c>
      <c r="BK60" s="1">
        <v>18</v>
      </c>
      <c r="BL60" s="1">
        <v>9</v>
      </c>
      <c r="BM60" s="1">
        <v>10</v>
      </c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>
        <f t="shared" si="8"/>
        <v>37</v>
      </c>
      <c r="BY60" s="19">
        <f t="shared" si="9"/>
        <v>97.368421052631575</v>
      </c>
    </row>
    <row r="61" spans="1:77" ht="17.25" customHeight="1">
      <c r="A61" s="5">
        <v>56</v>
      </c>
      <c r="B61" s="6" t="s">
        <v>60</v>
      </c>
      <c r="C61" s="1">
        <v>25</v>
      </c>
      <c r="D61" s="1">
        <v>17</v>
      </c>
      <c r="E61">
        <v>21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1">
        <f t="shared" si="0"/>
        <v>63</v>
      </c>
      <c r="Q61" s="14">
        <f t="shared" si="1"/>
        <v>90</v>
      </c>
      <c r="R61" s="1">
        <v>17</v>
      </c>
      <c r="S61" s="1">
        <v>19</v>
      </c>
      <c r="T61" s="1">
        <v>21</v>
      </c>
      <c r="U61" s="1"/>
      <c r="V61" s="1"/>
      <c r="W61" s="1"/>
      <c r="X61" s="1"/>
      <c r="Y61" s="1"/>
      <c r="Z61" s="1"/>
      <c r="AA61" s="1"/>
      <c r="AB61" s="1"/>
      <c r="AC61" s="4"/>
      <c r="AD61" s="4"/>
      <c r="AE61" s="1">
        <f t="shared" si="2"/>
        <v>57</v>
      </c>
      <c r="AF61" s="4">
        <f t="shared" si="3"/>
        <v>96.610169491525426</v>
      </c>
      <c r="AG61" s="1">
        <v>13</v>
      </c>
      <c r="AH61" s="1">
        <v>10</v>
      </c>
      <c r="AI61" s="1">
        <v>6</v>
      </c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>
        <f t="shared" si="4"/>
        <v>29</v>
      </c>
      <c r="AU61" s="1">
        <f t="shared" si="5"/>
        <v>96.666666666666671</v>
      </c>
      <c r="AV61" s="1">
        <v>7</v>
      </c>
      <c r="AW61" s="1">
        <v>7</v>
      </c>
      <c r="AX61" s="1">
        <v>5</v>
      </c>
      <c r="AY61" s="1"/>
      <c r="AZ61" s="11"/>
      <c r="BA61" s="11"/>
      <c r="BB61" s="11"/>
      <c r="BC61" s="11"/>
      <c r="BD61" s="1"/>
      <c r="BE61" s="11"/>
      <c r="BF61" s="1"/>
      <c r="BG61" s="1"/>
      <c r="BH61" s="11"/>
      <c r="BI61" s="1">
        <f t="shared" si="6"/>
        <v>19</v>
      </c>
      <c r="BJ61" s="4">
        <f t="shared" si="7"/>
        <v>95</v>
      </c>
      <c r="BK61" s="1">
        <v>17</v>
      </c>
      <c r="BL61" s="1">
        <v>10</v>
      </c>
      <c r="BM61" s="1">
        <v>10</v>
      </c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>
        <f t="shared" si="8"/>
        <v>37</v>
      </c>
      <c r="BY61" s="19">
        <f t="shared" si="9"/>
        <v>97.368421052631575</v>
      </c>
    </row>
    <row r="62" spans="1:77" ht="17.25" customHeight="1">
      <c r="A62" s="5">
        <v>57</v>
      </c>
      <c r="B62" s="6" t="s">
        <v>61</v>
      </c>
      <c r="C62" s="1">
        <v>25</v>
      </c>
      <c r="D62" s="1">
        <v>21</v>
      </c>
      <c r="E62">
        <v>21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1">
        <f t="shared" si="0"/>
        <v>67</v>
      </c>
      <c r="Q62" s="14">
        <f t="shared" si="1"/>
        <v>95.714285714285722</v>
      </c>
      <c r="R62" s="1">
        <v>18</v>
      </c>
      <c r="S62" s="1">
        <v>19</v>
      </c>
      <c r="T62" s="1">
        <v>21</v>
      </c>
      <c r="U62" s="1"/>
      <c r="V62" s="1"/>
      <c r="W62" s="1"/>
      <c r="X62" s="1"/>
      <c r="Y62" s="1"/>
      <c r="Z62" s="1"/>
      <c r="AA62" s="1"/>
      <c r="AB62" s="1"/>
      <c r="AC62" s="4"/>
      <c r="AD62" s="4"/>
      <c r="AE62" s="1">
        <f t="shared" si="2"/>
        <v>58</v>
      </c>
      <c r="AF62" s="4">
        <f t="shared" si="3"/>
        <v>98.305084745762713</v>
      </c>
      <c r="AG62" s="1">
        <v>13</v>
      </c>
      <c r="AH62" s="1">
        <v>10</v>
      </c>
      <c r="AI62" s="1">
        <v>7</v>
      </c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>
        <f t="shared" si="4"/>
        <v>30</v>
      </c>
      <c r="AU62" s="1">
        <f t="shared" si="5"/>
        <v>100</v>
      </c>
      <c r="AV62" s="1">
        <v>8</v>
      </c>
      <c r="AW62" s="1">
        <v>7</v>
      </c>
      <c r="AX62" s="1">
        <v>5</v>
      </c>
      <c r="AY62" s="1"/>
      <c r="AZ62" s="11"/>
      <c r="BA62" s="11"/>
      <c r="BB62" s="11"/>
      <c r="BC62" s="11"/>
      <c r="BD62" s="1"/>
      <c r="BE62" s="11"/>
      <c r="BF62" s="1"/>
      <c r="BG62" s="1"/>
      <c r="BH62" s="11"/>
      <c r="BI62" s="1">
        <f t="shared" si="6"/>
        <v>20</v>
      </c>
      <c r="BJ62" s="4">
        <f t="shared" si="7"/>
        <v>100</v>
      </c>
      <c r="BK62" s="1">
        <v>17</v>
      </c>
      <c r="BL62" s="1">
        <v>10</v>
      </c>
      <c r="BM62" s="1">
        <v>10</v>
      </c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>
        <f t="shared" si="8"/>
        <v>37</v>
      </c>
      <c r="BY62" s="19">
        <f t="shared" si="9"/>
        <v>97.368421052631575</v>
      </c>
    </row>
    <row r="63" spans="1:77" ht="17.25" customHeight="1">
      <c r="A63" s="5">
        <v>58</v>
      </c>
      <c r="B63" s="6" t="s">
        <v>62</v>
      </c>
      <c r="C63" s="1">
        <v>26</v>
      </c>
      <c r="D63" s="1">
        <v>21</v>
      </c>
      <c r="E63">
        <v>23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1">
        <f t="shared" si="0"/>
        <v>70</v>
      </c>
      <c r="Q63" s="14">
        <f t="shared" si="1"/>
        <v>100</v>
      </c>
      <c r="R63" s="1">
        <v>17</v>
      </c>
      <c r="S63" s="1">
        <v>19</v>
      </c>
      <c r="T63" s="1">
        <v>22</v>
      </c>
      <c r="U63" s="1"/>
      <c r="V63" s="1"/>
      <c r="W63" s="1"/>
      <c r="X63" s="1"/>
      <c r="Y63" s="1"/>
      <c r="Z63" s="1"/>
      <c r="AA63" s="1"/>
      <c r="AB63" s="1"/>
      <c r="AC63" s="4"/>
      <c r="AD63" s="4"/>
      <c r="AE63" s="1">
        <f t="shared" si="2"/>
        <v>58</v>
      </c>
      <c r="AF63" s="4">
        <f t="shared" si="3"/>
        <v>98.305084745762713</v>
      </c>
      <c r="AG63" s="1">
        <v>13</v>
      </c>
      <c r="AH63" s="1">
        <v>10</v>
      </c>
      <c r="AI63" s="1">
        <v>7</v>
      </c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>
        <f t="shared" si="4"/>
        <v>30</v>
      </c>
      <c r="AU63" s="1">
        <f t="shared" si="5"/>
        <v>100</v>
      </c>
      <c r="AV63" s="1">
        <v>8</v>
      </c>
      <c r="AW63" s="1">
        <v>7</v>
      </c>
      <c r="AX63" s="1">
        <v>5</v>
      </c>
      <c r="AY63" s="1"/>
      <c r="AZ63" s="11"/>
      <c r="BA63" s="11"/>
      <c r="BB63" s="11"/>
      <c r="BC63" s="11"/>
      <c r="BD63" s="1"/>
      <c r="BE63" s="11"/>
      <c r="BF63" s="1"/>
      <c r="BG63" s="1"/>
      <c r="BH63" s="11"/>
      <c r="BI63" s="1">
        <f t="shared" si="6"/>
        <v>20</v>
      </c>
      <c r="BJ63" s="4">
        <f t="shared" si="7"/>
        <v>100</v>
      </c>
      <c r="BK63" s="1">
        <v>18</v>
      </c>
      <c r="BL63" s="1">
        <v>8</v>
      </c>
      <c r="BM63" s="1">
        <v>10</v>
      </c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>
        <f t="shared" si="8"/>
        <v>36</v>
      </c>
      <c r="BY63" s="19">
        <f t="shared" si="9"/>
        <v>94.73684210526315</v>
      </c>
    </row>
    <row r="64" spans="1:77" ht="17.25" customHeight="1">
      <c r="A64" s="5">
        <v>59</v>
      </c>
      <c r="B64" s="6" t="s">
        <v>63</v>
      </c>
      <c r="C64" s="18">
        <v>26</v>
      </c>
      <c r="D64" s="18">
        <v>21</v>
      </c>
      <c r="E64">
        <v>22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1">
        <f t="shared" si="0"/>
        <v>69</v>
      </c>
      <c r="Q64" s="14">
        <f t="shared" si="1"/>
        <v>98.571428571428584</v>
      </c>
      <c r="R64" s="18">
        <v>18</v>
      </c>
      <c r="S64" s="18">
        <v>19</v>
      </c>
      <c r="T64" s="18">
        <v>21</v>
      </c>
      <c r="U64" s="1"/>
      <c r="V64" s="1"/>
      <c r="W64" s="1"/>
      <c r="X64" s="1"/>
      <c r="Y64" s="1"/>
      <c r="Z64" s="1"/>
      <c r="AA64" s="1"/>
      <c r="AB64" s="1"/>
      <c r="AC64" s="4"/>
      <c r="AD64" s="4"/>
      <c r="AE64" s="1">
        <f t="shared" si="2"/>
        <v>58</v>
      </c>
      <c r="AF64" s="4">
        <f t="shared" si="3"/>
        <v>98.305084745762713</v>
      </c>
      <c r="AG64" s="1">
        <v>13</v>
      </c>
      <c r="AH64" s="1">
        <v>10</v>
      </c>
      <c r="AI64" s="1">
        <v>7</v>
      </c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>
        <f t="shared" si="4"/>
        <v>30</v>
      </c>
      <c r="AU64" s="1">
        <f t="shared" si="5"/>
        <v>100</v>
      </c>
      <c r="AV64" s="1">
        <v>8</v>
      </c>
      <c r="AW64" s="1">
        <v>7</v>
      </c>
      <c r="AX64" s="1">
        <v>4</v>
      </c>
      <c r="AY64" s="1"/>
      <c r="AZ64" s="11"/>
      <c r="BA64" s="11"/>
      <c r="BB64" s="11"/>
      <c r="BC64" s="11"/>
      <c r="BD64" s="1"/>
      <c r="BE64" s="11"/>
      <c r="BF64" s="1"/>
      <c r="BG64" s="1"/>
      <c r="BH64" s="11"/>
      <c r="BI64" s="1">
        <f t="shared" si="6"/>
        <v>19</v>
      </c>
      <c r="BJ64" s="4">
        <f t="shared" si="7"/>
        <v>95</v>
      </c>
      <c r="BK64" s="1">
        <v>17</v>
      </c>
      <c r="BL64" s="1">
        <v>10</v>
      </c>
      <c r="BM64" s="1">
        <v>10</v>
      </c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>
        <f t="shared" si="8"/>
        <v>37</v>
      </c>
      <c r="BY64" s="19">
        <f t="shared" si="9"/>
        <v>97.368421052631575</v>
      </c>
    </row>
    <row r="65" spans="1:77" ht="17.25" customHeight="1">
      <c r="A65" s="5">
        <v>60</v>
      </c>
      <c r="B65" s="6" t="s">
        <v>64</v>
      </c>
      <c r="C65" s="1">
        <v>24</v>
      </c>
      <c r="D65" s="1">
        <v>21</v>
      </c>
      <c r="E65">
        <v>22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1">
        <f t="shared" si="0"/>
        <v>67</v>
      </c>
      <c r="Q65" s="14">
        <f t="shared" si="1"/>
        <v>95.714285714285722</v>
      </c>
      <c r="R65" s="1">
        <v>18</v>
      </c>
      <c r="S65" s="1">
        <v>19</v>
      </c>
      <c r="T65" s="1">
        <v>20</v>
      </c>
      <c r="U65" s="1"/>
      <c r="V65" s="1"/>
      <c r="W65" s="1"/>
      <c r="X65" s="1"/>
      <c r="Y65" s="1"/>
      <c r="Z65" s="1"/>
      <c r="AA65" s="1"/>
      <c r="AB65" s="1"/>
      <c r="AC65" s="4"/>
      <c r="AD65" s="4"/>
      <c r="AE65" s="1">
        <f t="shared" si="2"/>
        <v>57</v>
      </c>
      <c r="AF65" s="4">
        <f t="shared" si="3"/>
        <v>96.610169491525426</v>
      </c>
      <c r="AG65" s="1">
        <v>13</v>
      </c>
      <c r="AH65" s="1">
        <v>10</v>
      </c>
      <c r="AI65" s="1">
        <v>7</v>
      </c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>
        <f t="shared" si="4"/>
        <v>30</v>
      </c>
      <c r="AU65" s="1">
        <f t="shared" si="5"/>
        <v>100</v>
      </c>
      <c r="AV65" s="1">
        <v>8</v>
      </c>
      <c r="AW65" s="1">
        <v>7</v>
      </c>
      <c r="AX65" s="1">
        <v>5</v>
      </c>
      <c r="AY65" s="1"/>
      <c r="AZ65" s="1"/>
      <c r="BA65" s="1"/>
      <c r="BB65" s="1"/>
      <c r="BC65" s="1"/>
      <c r="BD65" s="1"/>
      <c r="BE65" s="11"/>
      <c r="BF65" s="1"/>
      <c r="BG65" s="1"/>
      <c r="BH65" s="11"/>
      <c r="BI65" s="1">
        <f t="shared" si="6"/>
        <v>20</v>
      </c>
      <c r="BJ65" s="4">
        <f t="shared" si="7"/>
        <v>100</v>
      </c>
      <c r="BK65" s="17">
        <v>17</v>
      </c>
      <c r="BL65" s="1">
        <v>10</v>
      </c>
      <c r="BM65" s="1">
        <v>10</v>
      </c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>
        <f t="shared" si="8"/>
        <v>37</v>
      </c>
      <c r="BY65" s="19">
        <f t="shared" si="9"/>
        <v>97.368421052631575</v>
      </c>
    </row>
    <row r="83" spans="57:57" ht="15.75" thickBot="1">
      <c r="BE83" s="20"/>
    </row>
    <row r="84" spans="57:57" ht="15.75" thickBot="1">
      <c r="BE84" s="20"/>
    </row>
    <row r="85" spans="57:57" ht="15.75" thickBot="1">
      <c r="BE85" s="20"/>
    </row>
    <row r="86" spans="57:57" ht="15.75" thickBot="1">
      <c r="BE86" s="20"/>
    </row>
    <row r="87" spans="57:57" ht="15.75" thickBot="1">
      <c r="BE87" s="20"/>
    </row>
    <row r="88" spans="57:57" ht="15.75" thickBot="1">
      <c r="BE88" s="20"/>
    </row>
    <row r="89" spans="57:57" ht="15.75" thickBot="1">
      <c r="BE89" s="20"/>
    </row>
    <row r="90" spans="57:57" ht="15.75" thickBot="1">
      <c r="BE90" s="20"/>
    </row>
    <row r="91" spans="57:57" ht="15.75" thickBot="1">
      <c r="BE91" s="20"/>
    </row>
    <row r="92" spans="57:57" ht="15.75" thickBot="1">
      <c r="BE92" s="20"/>
    </row>
    <row r="93" spans="57:57" ht="15.75" thickBot="1">
      <c r="BE93" s="20"/>
    </row>
    <row r="94" spans="57:57" ht="15.75" thickBot="1">
      <c r="BE94" s="20"/>
    </row>
    <row r="95" spans="57:57" ht="15.75" thickBot="1">
      <c r="BE95" s="20"/>
    </row>
    <row r="96" spans="57:57" ht="15.75" thickBot="1">
      <c r="BE96" s="20"/>
    </row>
    <row r="97" spans="57:57" ht="15.75" thickBot="1">
      <c r="BE97" s="20"/>
    </row>
    <row r="98" spans="57:57" ht="15.75" thickBot="1">
      <c r="BE98" s="20"/>
    </row>
    <row r="99" spans="57:57" ht="15.75" thickBot="1">
      <c r="BE99" s="20"/>
    </row>
    <row r="100" spans="57:57" ht="15.75" thickBot="1">
      <c r="BE100" s="20"/>
    </row>
    <row r="101" spans="57:57" ht="15.75" thickBot="1">
      <c r="BE101" s="20"/>
    </row>
    <row r="102" spans="57:57" ht="15.75" thickBot="1">
      <c r="BE102" s="20"/>
    </row>
    <row r="103" spans="57:57" ht="15.75" thickBot="1">
      <c r="BE103" s="20"/>
    </row>
    <row r="104" spans="57:57" ht="15.75" thickBot="1">
      <c r="BE104" s="20"/>
    </row>
    <row r="105" spans="57:57" ht="15.75" thickBot="1">
      <c r="BE105" s="20"/>
    </row>
    <row r="106" spans="57:57" ht="15.75" thickBot="1">
      <c r="BE106" s="20"/>
    </row>
    <row r="107" spans="57:57" ht="15.75" thickBot="1">
      <c r="BE107" s="20"/>
    </row>
    <row r="108" spans="57:57" ht="15.75" thickBot="1">
      <c r="BE108" s="20"/>
    </row>
    <row r="109" spans="57:57" ht="15.75" thickBot="1">
      <c r="BE109" s="20"/>
    </row>
    <row r="110" spans="57:57" ht="15.75" thickBot="1">
      <c r="BE110" s="20"/>
    </row>
    <row r="111" spans="57:57" ht="15.75" thickBot="1">
      <c r="BE111" s="20"/>
    </row>
    <row r="112" spans="57:57" ht="15.75" thickBot="1">
      <c r="BE112" s="20"/>
    </row>
    <row r="113" spans="57:57" ht="15.75" thickBot="1">
      <c r="BE113" s="20"/>
    </row>
    <row r="114" spans="57:57" ht="15.75" thickBot="1">
      <c r="BE114" s="20"/>
    </row>
    <row r="115" spans="57:57" ht="15.75" thickBot="1">
      <c r="BE115" s="20"/>
    </row>
    <row r="116" spans="57:57" ht="15.75" thickBot="1">
      <c r="BE116" s="20"/>
    </row>
    <row r="117" spans="57:57" ht="15.75" thickBot="1">
      <c r="BE117" s="20"/>
    </row>
    <row r="118" spans="57:57" ht="15.75" thickBot="1">
      <c r="BE118" s="20"/>
    </row>
    <row r="119" spans="57:57" ht="15.75" thickBot="1">
      <c r="BE119" s="20"/>
    </row>
    <row r="120" spans="57:57" ht="15.75" thickBot="1">
      <c r="BE120" s="20"/>
    </row>
    <row r="121" spans="57:57" ht="15.75" thickBot="1">
      <c r="BE121" s="20"/>
    </row>
    <row r="122" spans="57:57" ht="15.75" thickBot="1">
      <c r="BE122" s="20"/>
    </row>
    <row r="123" spans="57:57" ht="15.75" thickBot="1">
      <c r="BE123" s="20"/>
    </row>
    <row r="124" spans="57:57" ht="15.75" thickBot="1">
      <c r="BE124" s="20"/>
    </row>
    <row r="125" spans="57:57" ht="15.75" thickBot="1">
      <c r="BE125" s="20"/>
    </row>
    <row r="126" spans="57:57" ht="15.75" thickBot="1">
      <c r="BE126" s="20"/>
    </row>
    <row r="127" spans="57:57" ht="15.75" thickBot="1">
      <c r="BE127" s="20"/>
    </row>
    <row r="128" spans="57:57" ht="15.75" thickBot="1">
      <c r="BE128" s="20"/>
    </row>
    <row r="129" spans="57:57" ht="15.75" thickBot="1">
      <c r="BE129" s="20"/>
    </row>
    <row r="130" spans="57:57" ht="15.75" thickBot="1">
      <c r="BE130" s="20"/>
    </row>
    <row r="131" spans="57:57" ht="15.75" thickBot="1">
      <c r="BE131" s="20"/>
    </row>
    <row r="132" spans="57:57" ht="15.75" thickBot="1">
      <c r="BE132" s="20"/>
    </row>
    <row r="133" spans="57:57" ht="15.75" thickBot="1">
      <c r="BE133" s="20"/>
    </row>
    <row r="134" spans="57:57" ht="15.75" thickBot="1">
      <c r="BE134" s="20"/>
    </row>
    <row r="135" spans="57:57" ht="15.75" thickBot="1">
      <c r="BE135" s="20"/>
    </row>
    <row r="136" spans="57:57" ht="15.75" thickBot="1">
      <c r="BE136" s="20"/>
    </row>
    <row r="137" spans="57:57" ht="15.75" thickBot="1">
      <c r="BE137" s="20"/>
    </row>
    <row r="138" spans="57:57" ht="15.75" thickBot="1">
      <c r="BE138" s="20"/>
    </row>
    <row r="139" spans="57:57" ht="15.75" thickBot="1">
      <c r="BE139" s="20"/>
    </row>
    <row r="140" spans="57:57" ht="15.75" thickBot="1">
      <c r="BE140" s="20"/>
    </row>
    <row r="141" spans="57:57" ht="15.75" thickBot="1">
      <c r="BE141" s="20"/>
    </row>
    <row r="142" spans="57:57" ht="15.75" thickBot="1">
      <c r="BE142" s="20"/>
    </row>
    <row r="143" spans="57:57" ht="15.75" thickBot="1">
      <c r="BE143" s="20"/>
    </row>
    <row r="144" spans="57:57" ht="15.75" thickBot="1">
      <c r="BE144" s="20"/>
    </row>
  </sheetData>
  <mergeCells count="7">
    <mergeCell ref="A1:BY1"/>
    <mergeCell ref="B2:B3"/>
    <mergeCell ref="C2:Q2"/>
    <mergeCell ref="R2:AF2"/>
    <mergeCell ref="AG2:AU2"/>
    <mergeCell ref="AV2:BJ2"/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2024-03-16T04:53:43Z</dcterms:modified>
</cp:coreProperties>
</file>